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a.haggart/Desktop/"/>
    </mc:Choice>
  </mc:AlternateContent>
  <xr:revisionPtr revIDLastSave="0" documentId="13_ncr:1_{30E025A8-678F-8949-A345-852E8BC75FDF}" xr6:coauthVersionLast="47" xr6:coauthVersionMax="47" xr10:uidLastSave="{00000000-0000-0000-0000-000000000000}"/>
  <bookViews>
    <workbookView xWindow="0" yWindow="760" windowWidth="31460" windowHeight="19900" xr2:uid="{0C88FA35-EE95-4AC6-878A-EB063B39E3C4}"/>
  </bookViews>
  <sheets>
    <sheet name="Citations" sheetId="2" r:id="rId1"/>
    <sheet name="Publication type" sheetId="3" r:id="rId2"/>
  </sheets>
  <definedNames>
    <definedName name="_xlnm._FilterDatabase" localSheetId="0" hidden="1">Citations!$G$4:$G$383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0" i="3" l="1"/>
  <c r="I350" i="3"/>
  <c r="H350" i="3"/>
  <c r="G350" i="3"/>
  <c r="F350" i="3"/>
  <c r="E350" i="3"/>
  <c r="D350" i="3"/>
  <c r="C350" i="3"/>
  <c r="B349" i="3"/>
  <c r="A349" i="3"/>
  <c r="B348" i="3"/>
  <c r="A348" i="3"/>
  <c r="B347" i="3"/>
  <c r="A347" i="3"/>
  <c r="B346" i="3"/>
  <c r="A346" i="3"/>
  <c r="B345" i="3"/>
  <c r="A345" i="3"/>
  <c r="B344" i="3"/>
  <c r="A344" i="3"/>
  <c r="B343" i="3"/>
  <c r="A343" i="3"/>
  <c r="B342" i="3"/>
  <c r="A342" i="3"/>
  <c r="B341" i="3"/>
  <c r="A341" i="3"/>
  <c r="B340" i="3"/>
  <c r="A340" i="3"/>
  <c r="B339" i="3"/>
  <c r="A339" i="3"/>
  <c r="B338" i="3"/>
  <c r="A338" i="3"/>
  <c r="B337" i="3"/>
  <c r="A337" i="3"/>
  <c r="B336" i="3"/>
  <c r="A336" i="3"/>
  <c r="B335" i="3"/>
  <c r="A335" i="3"/>
  <c r="B334" i="3"/>
  <c r="A334" i="3"/>
  <c r="B333" i="3"/>
  <c r="A333" i="3"/>
  <c r="B332" i="3"/>
  <c r="A332" i="3"/>
  <c r="B331" i="3"/>
  <c r="A331" i="3"/>
  <c r="B330" i="3"/>
  <c r="A330" i="3"/>
  <c r="B329" i="3"/>
  <c r="A329" i="3"/>
  <c r="B328" i="3"/>
  <c r="A328" i="3"/>
  <c r="B327" i="3"/>
  <c r="A327" i="3"/>
  <c r="B326" i="3"/>
  <c r="A326" i="3"/>
  <c r="B325" i="3"/>
  <c r="A325" i="3"/>
  <c r="B324" i="3"/>
  <c r="A324" i="3"/>
  <c r="B323" i="3"/>
  <c r="A323" i="3"/>
  <c r="B322" i="3"/>
  <c r="A322" i="3"/>
  <c r="B321" i="3"/>
  <c r="A321" i="3"/>
  <c r="B320" i="3"/>
  <c r="A320" i="3"/>
  <c r="B319" i="3"/>
  <c r="A319" i="3"/>
  <c r="B318" i="3"/>
  <c r="A318" i="3"/>
  <c r="B317" i="3"/>
  <c r="A317" i="3"/>
  <c r="B316" i="3"/>
  <c r="A316" i="3"/>
  <c r="B315" i="3"/>
  <c r="A315" i="3"/>
  <c r="B314" i="3"/>
  <c r="A314" i="3"/>
  <c r="B313" i="3"/>
  <c r="A313" i="3"/>
  <c r="B312" i="3"/>
  <c r="A312" i="3"/>
  <c r="B311" i="3"/>
  <c r="A311" i="3"/>
  <c r="B310" i="3"/>
  <c r="A310" i="3"/>
  <c r="B309" i="3"/>
  <c r="A309" i="3"/>
  <c r="B308" i="3"/>
  <c r="A308" i="3"/>
  <c r="B307" i="3"/>
  <c r="A307" i="3"/>
  <c r="B306" i="3"/>
  <c r="A306" i="3"/>
  <c r="B305" i="3"/>
  <c r="A305" i="3"/>
  <c r="B304" i="3"/>
  <c r="A304" i="3"/>
  <c r="B303" i="3"/>
  <c r="A303" i="3"/>
  <c r="B302" i="3"/>
  <c r="A302" i="3"/>
  <c r="B301" i="3"/>
  <c r="A301" i="3"/>
  <c r="B300" i="3"/>
  <c r="A300" i="3"/>
  <c r="B299" i="3"/>
  <c r="A299" i="3"/>
  <c r="B298" i="3"/>
  <c r="A298" i="3"/>
  <c r="B297" i="3"/>
  <c r="A297" i="3"/>
  <c r="B296" i="3"/>
  <c r="A296" i="3"/>
  <c r="B295" i="3"/>
  <c r="A295" i="3"/>
  <c r="B294" i="3"/>
  <c r="A294" i="3"/>
  <c r="B293" i="3"/>
  <c r="A293" i="3"/>
  <c r="B292" i="3"/>
  <c r="A292" i="3"/>
  <c r="B291" i="3"/>
  <c r="A291" i="3"/>
  <c r="B290" i="3"/>
  <c r="A290" i="3"/>
  <c r="B289" i="3"/>
  <c r="A289" i="3"/>
  <c r="B288" i="3"/>
  <c r="A288" i="3"/>
  <c r="B287" i="3"/>
  <c r="A287" i="3"/>
  <c r="B286" i="3"/>
  <c r="A286" i="3"/>
  <c r="B285" i="3"/>
  <c r="A285" i="3"/>
  <c r="B284" i="3"/>
  <c r="A284" i="3"/>
  <c r="B283" i="3"/>
  <c r="A283" i="3"/>
  <c r="B282" i="3"/>
  <c r="A282" i="3"/>
  <c r="B281" i="3"/>
  <c r="A281" i="3"/>
  <c r="B280" i="3"/>
  <c r="A280" i="3"/>
  <c r="B279" i="3"/>
  <c r="A279" i="3"/>
  <c r="B278" i="3"/>
  <c r="A278" i="3"/>
  <c r="B277" i="3"/>
  <c r="A277" i="3"/>
  <c r="B276" i="3"/>
  <c r="A276" i="3"/>
  <c r="B275" i="3"/>
  <c r="A275" i="3"/>
  <c r="B274" i="3"/>
  <c r="A274" i="3"/>
  <c r="B273" i="3"/>
  <c r="A273" i="3"/>
  <c r="B272" i="3"/>
  <c r="A272" i="3"/>
  <c r="B271" i="3"/>
  <c r="A271" i="3"/>
  <c r="B270" i="3"/>
  <c r="A270" i="3"/>
  <c r="B269" i="3"/>
  <c r="A269" i="3"/>
  <c r="B268" i="3"/>
  <c r="A268" i="3"/>
  <c r="B267" i="3"/>
  <c r="A267" i="3"/>
  <c r="B266" i="3"/>
  <c r="A266" i="3"/>
  <c r="B265" i="3"/>
  <c r="A265" i="3"/>
  <c r="B264" i="3"/>
  <c r="A264" i="3"/>
  <c r="B263" i="3"/>
  <c r="A263" i="3"/>
  <c r="B262" i="3"/>
  <c r="A262" i="3"/>
  <c r="B261" i="3"/>
  <c r="A261" i="3"/>
  <c r="B260" i="3"/>
  <c r="A260" i="3"/>
  <c r="B259" i="3"/>
  <c r="A259" i="3"/>
  <c r="B258" i="3"/>
  <c r="A258" i="3"/>
  <c r="B257" i="3"/>
  <c r="A257" i="3"/>
  <c r="B256" i="3"/>
  <c r="A256" i="3"/>
  <c r="B255" i="3"/>
  <c r="A255" i="3"/>
  <c r="B254" i="3"/>
  <c r="A254" i="3"/>
  <c r="B253" i="3"/>
  <c r="A253" i="3"/>
  <c r="B252" i="3"/>
  <c r="A252" i="3"/>
  <c r="B251" i="3"/>
  <c r="A251" i="3"/>
  <c r="B250" i="3"/>
  <c r="A250" i="3"/>
  <c r="B249" i="3"/>
  <c r="A249" i="3"/>
  <c r="B248" i="3"/>
  <c r="A248" i="3"/>
  <c r="B247" i="3"/>
  <c r="A247" i="3"/>
  <c r="B246" i="3"/>
  <c r="A246" i="3"/>
  <c r="B245" i="3"/>
  <c r="A245" i="3"/>
  <c r="B244" i="3"/>
  <c r="A244" i="3"/>
  <c r="B243" i="3"/>
  <c r="A243" i="3"/>
  <c r="B242" i="3"/>
  <c r="A242" i="3"/>
  <c r="B241" i="3"/>
  <c r="A241" i="3"/>
  <c r="B240" i="3"/>
  <c r="A240" i="3"/>
  <c r="B239" i="3"/>
  <c r="A239" i="3"/>
  <c r="B238" i="3"/>
  <c r="A238" i="3"/>
  <c r="B237" i="3"/>
  <c r="A237" i="3"/>
  <c r="B236" i="3"/>
  <c r="A236" i="3"/>
  <c r="B235" i="3"/>
  <c r="A235" i="3"/>
  <c r="B234" i="3"/>
  <c r="A234" i="3"/>
  <c r="B233" i="3"/>
  <c r="A233" i="3"/>
  <c r="B232" i="3"/>
  <c r="A232" i="3"/>
  <c r="B231" i="3"/>
  <c r="A231" i="3"/>
  <c r="B230" i="3"/>
  <c r="A230" i="3"/>
  <c r="B229" i="3"/>
  <c r="A229" i="3"/>
  <c r="B228" i="3"/>
  <c r="A228" i="3"/>
  <c r="B227" i="3"/>
  <c r="A227" i="3"/>
  <c r="B226" i="3"/>
  <c r="A226" i="3"/>
  <c r="B225" i="3"/>
  <c r="A225" i="3"/>
  <c r="B224" i="3"/>
  <c r="A224" i="3"/>
  <c r="B223" i="3"/>
  <c r="A223" i="3"/>
  <c r="B222" i="3"/>
  <c r="A222" i="3"/>
  <c r="B221" i="3"/>
  <c r="A221" i="3"/>
  <c r="B220" i="3"/>
  <c r="A220" i="3"/>
  <c r="B219" i="3"/>
  <c r="A219" i="3"/>
  <c r="B218" i="3"/>
  <c r="A218" i="3"/>
  <c r="B217" i="3"/>
  <c r="A217" i="3"/>
  <c r="B216" i="3"/>
  <c r="A216" i="3"/>
  <c r="B215" i="3"/>
  <c r="A215" i="3"/>
  <c r="B214" i="3"/>
  <c r="A214" i="3"/>
  <c r="B213" i="3"/>
  <c r="A213" i="3"/>
  <c r="B212" i="3"/>
  <c r="A212" i="3"/>
  <c r="B211" i="3"/>
  <c r="A211" i="3"/>
  <c r="B210" i="3"/>
  <c r="A210" i="3"/>
  <c r="B209" i="3"/>
  <c r="A209" i="3"/>
  <c r="B208" i="3"/>
  <c r="A208" i="3"/>
  <c r="B207" i="3"/>
  <c r="A207" i="3"/>
  <c r="B206" i="3"/>
  <c r="A206" i="3"/>
  <c r="B205" i="3"/>
  <c r="A205" i="3"/>
  <c r="B204" i="3"/>
  <c r="A204" i="3"/>
  <c r="B203" i="3"/>
  <c r="A203" i="3"/>
  <c r="B202" i="3"/>
  <c r="A202" i="3"/>
  <c r="B201" i="3"/>
  <c r="A201" i="3"/>
  <c r="B200" i="3"/>
  <c r="A200" i="3"/>
  <c r="B199" i="3"/>
  <c r="A199" i="3"/>
  <c r="B198" i="3"/>
  <c r="A198" i="3"/>
  <c r="B197" i="3"/>
  <c r="A197" i="3"/>
  <c r="B196" i="3"/>
  <c r="A196" i="3"/>
  <c r="B195" i="3"/>
  <c r="A195" i="3"/>
  <c r="B194" i="3"/>
  <c r="A194" i="3"/>
  <c r="B193" i="3"/>
  <c r="A193" i="3"/>
  <c r="B192" i="3"/>
  <c r="A192" i="3"/>
  <c r="B191" i="3"/>
  <c r="A191" i="3"/>
  <c r="B190" i="3"/>
  <c r="A190" i="3"/>
  <c r="B189" i="3"/>
  <c r="A189" i="3"/>
  <c r="B188" i="3"/>
  <c r="A188" i="3"/>
  <c r="B187" i="3"/>
  <c r="A187" i="3"/>
  <c r="B186" i="3"/>
  <c r="A186" i="3"/>
  <c r="B185" i="3"/>
  <c r="A185" i="3"/>
  <c r="B184" i="3"/>
  <c r="A184" i="3"/>
  <c r="B183" i="3"/>
  <c r="A183" i="3"/>
  <c r="B182" i="3"/>
  <c r="A182" i="3"/>
  <c r="B181" i="3"/>
  <c r="A181" i="3"/>
  <c r="B180" i="3"/>
  <c r="A180" i="3"/>
  <c r="B179" i="3"/>
  <c r="A179" i="3"/>
  <c r="B178" i="3"/>
  <c r="A178" i="3"/>
  <c r="B177" i="3"/>
  <c r="A177" i="3"/>
  <c r="B176" i="3"/>
  <c r="A176" i="3"/>
  <c r="B175" i="3"/>
  <c r="A175" i="3"/>
  <c r="B174" i="3"/>
  <c r="A174" i="3"/>
  <c r="B173" i="3"/>
  <c r="A173" i="3"/>
  <c r="B172" i="3"/>
  <c r="A172" i="3"/>
  <c r="B171" i="3"/>
  <c r="A171" i="3"/>
  <c r="B170" i="3"/>
  <c r="A170" i="3"/>
  <c r="B169" i="3"/>
  <c r="A169" i="3"/>
  <c r="B168" i="3"/>
  <c r="A168" i="3"/>
  <c r="B167" i="3"/>
  <c r="A167" i="3"/>
  <c r="B166" i="3"/>
  <c r="A166" i="3"/>
  <c r="B165" i="3"/>
  <c r="A165" i="3"/>
  <c r="B164" i="3"/>
  <c r="A164" i="3"/>
  <c r="B163" i="3"/>
  <c r="A163" i="3"/>
  <c r="B162" i="3"/>
  <c r="A162" i="3"/>
  <c r="B161" i="3"/>
  <c r="A161" i="3"/>
  <c r="B160" i="3"/>
  <c r="A160" i="3"/>
  <c r="B159" i="3"/>
  <c r="A159" i="3"/>
  <c r="B158" i="3"/>
  <c r="A158" i="3"/>
  <c r="B157" i="3"/>
  <c r="A157" i="3"/>
  <c r="B156" i="3"/>
  <c r="A156" i="3"/>
  <c r="B155" i="3"/>
  <c r="A155" i="3"/>
  <c r="B154" i="3"/>
  <c r="A154" i="3"/>
  <c r="B153" i="3"/>
  <c r="A153" i="3"/>
  <c r="B152" i="3"/>
  <c r="A152" i="3"/>
  <c r="B151" i="3"/>
  <c r="A151" i="3"/>
  <c r="B150" i="3"/>
  <c r="A150" i="3"/>
  <c r="B149" i="3"/>
  <c r="A149" i="3"/>
  <c r="B148" i="3"/>
  <c r="A148" i="3"/>
  <c r="B147" i="3"/>
  <c r="A147" i="3"/>
  <c r="B146" i="3"/>
  <c r="A146" i="3"/>
  <c r="B145" i="3"/>
  <c r="A145" i="3"/>
  <c r="B144" i="3"/>
  <c r="A144" i="3"/>
  <c r="B143" i="3"/>
  <c r="A143" i="3"/>
  <c r="B142" i="3"/>
  <c r="A142" i="3"/>
  <c r="B141" i="3"/>
  <c r="A141" i="3"/>
  <c r="B140" i="3"/>
  <c r="A140" i="3"/>
  <c r="B139" i="3"/>
  <c r="A139" i="3"/>
  <c r="B138" i="3"/>
  <c r="A138" i="3"/>
  <c r="B137" i="3"/>
  <c r="A137" i="3"/>
  <c r="B136" i="3"/>
  <c r="A136" i="3"/>
  <c r="B135" i="3"/>
  <c r="A135" i="3"/>
  <c r="B134" i="3"/>
  <c r="A134" i="3"/>
  <c r="B133" i="3"/>
  <c r="A133" i="3"/>
  <c r="B132" i="3"/>
  <c r="A132" i="3"/>
  <c r="B131" i="3"/>
  <c r="A131" i="3"/>
  <c r="B130" i="3"/>
  <c r="A130" i="3"/>
  <c r="B129" i="3"/>
  <c r="A129" i="3"/>
  <c r="B128" i="3"/>
  <c r="A128" i="3"/>
  <c r="B127" i="3"/>
  <c r="A127" i="3"/>
  <c r="B126" i="3"/>
  <c r="A126" i="3"/>
  <c r="B125" i="3"/>
  <c r="A125" i="3"/>
  <c r="B124" i="3"/>
  <c r="A124" i="3"/>
  <c r="B123" i="3"/>
  <c r="A123" i="3"/>
  <c r="B122" i="3"/>
  <c r="A122" i="3"/>
  <c r="B121" i="3"/>
  <c r="A121" i="3"/>
  <c r="B120" i="3"/>
  <c r="A120" i="3"/>
  <c r="B119" i="3"/>
  <c r="A119" i="3"/>
  <c r="B118" i="3"/>
  <c r="A118" i="3"/>
  <c r="B117" i="3"/>
  <c r="A117" i="3"/>
  <c r="B116" i="3"/>
  <c r="A116" i="3"/>
  <c r="B115" i="3"/>
  <c r="A115" i="3"/>
  <c r="B114" i="3"/>
  <c r="A114" i="3"/>
  <c r="B113" i="3"/>
  <c r="A113" i="3"/>
  <c r="B112" i="3"/>
  <c r="A112" i="3"/>
  <c r="B111" i="3"/>
  <c r="A111" i="3"/>
  <c r="B110" i="3"/>
  <c r="A110" i="3"/>
  <c r="B109" i="3"/>
  <c r="A109" i="3"/>
  <c r="B108" i="3"/>
  <c r="A108" i="3"/>
  <c r="B107" i="3"/>
  <c r="A107" i="3"/>
  <c r="B106" i="3"/>
  <c r="A106" i="3"/>
  <c r="B105" i="3"/>
  <c r="A105" i="3"/>
  <c r="B104" i="3"/>
  <c r="A104" i="3"/>
  <c r="B103" i="3"/>
  <c r="A103" i="3"/>
  <c r="B102" i="3"/>
  <c r="A102" i="3"/>
  <c r="B101" i="3"/>
  <c r="A101" i="3"/>
  <c r="B100" i="3"/>
  <c r="A100" i="3"/>
  <c r="B99" i="3"/>
  <c r="A99" i="3"/>
  <c r="B98" i="3"/>
  <c r="A98" i="3"/>
  <c r="B97" i="3"/>
  <c r="A97" i="3"/>
  <c r="B96" i="3"/>
  <c r="A96" i="3"/>
  <c r="B95" i="3"/>
  <c r="A95" i="3"/>
  <c r="B94" i="3"/>
  <c r="A94" i="3"/>
  <c r="B93" i="3"/>
  <c r="A93" i="3"/>
  <c r="B92" i="3"/>
  <c r="A92" i="3"/>
  <c r="B91" i="3"/>
  <c r="A91" i="3"/>
  <c r="B90" i="3"/>
  <c r="A90" i="3"/>
  <c r="B89" i="3"/>
  <c r="A89" i="3"/>
  <c r="B88" i="3"/>
  <c r="A88" i="3"/>
  <c r="B87" i="3"/>
  <c r="A87" i="3"/>
  <c r="B86" i="3"/>
  <c r="A86" i="3"/>
  <c r="B85" i="3"/>
  <c r="A85" i="3"/>
  <c r="B84" i="3"/>
  <c r="A84" i="3"/>
  <c r="B83" i="3"/>
  <c r="A83" i="3"/>
  <c r="B82" i="3"/>
  <c r="A82" i="3"/>
  <c r="B81" i="3"/>
  <c r="A81" i="3"/>
  <c r="B80" i="3"/>
  <c r="A80" i="3"/>
  <c r="B79" i="3"/>
  <c r="A79" i="3"/>
  <c r="B78" i="3"/>
  <c r="A78" i="3"/>
  <c r="B77" i="3"/>
  <c r="A77" i="3"/>
  <c r="B76" i="3"/>
  <c r="A76" i="3"/>
  <c r="B75" i="3"/>
  <c r="A75" i="3"/>
  <c r="B74" i="3"/>
  <c r="A74" i="3"/>
  <c r="B73" i="3"/>
  <c r="A73" i="3"/>
  <c r="B72" i="3"/>
  <c r="A72" i="3"/>
  <c r="B71" i="3"/>
  <c r="A71" i="3"/>
  <c r="B70" i="3"/>
  <c r="A70" i="3"/>
  <c r="B69" i="3"/>
  <c r="A69" i="3"/>
  <c r="B68" i="3"/>
  <c r="A68" i="3"/>
  <c r="B67" i="3"/>
  <c r="A67" i="3"/>
  <c r="B66" i="3"/>
  <c r="A66" i="3"/>
  <c r="B65" i="3"/>
  <c r="A65" i="3"/>
  <c r="B64" i="3"/>
  <c r="A64" i="3"/>
  <c r="B63" i="3"/>
  <c r="A63" i="3"/>
  <c r="B62" i="3"/>
  <c r="A62" i="3"/>
  <c r="B61" i="3"/>
  <c r="A61" i="3"/>
  <c r="B60" i="3"/>
  <c r="A60" i="3"/>
  <c r="B59" i="3"/>
  <c r="A59" i="3"/>
  <c r="B58" i="3"/>
  <c r="A58" i="3"/>
  <c r="B57" i="3"/>
  <c r="A57" i="3"/>
  <c r="B56" i="3"/>
  <c r="A56" i="3"/>
  <c r="B55" i="3"/>
  <c r="A55" i="3"/>
  <c r="B54" i="3"/>
  <c r="A54" i="3"/>
  <c r="B53" i="3"/>
  <c r="A53" i="3"/>
  <c r="B52" i="3"/>
  <c r="A52" i="3"/>
  <c r="B51" i="3"/>
  <c r="A51" i="3"/>
  <c r="B50" i="3"/>
  <c r="A50" i="3"/>
  <c r="B49" i="3"/>
  <c r="A49" i="3"/>
  <c r="B48" i="3"/>
  <c r="A48" i="3"/>
  <c r="B47" i="3"/>
  <c r="A47" i="3"/>
  <c r="B46" i="3"/>
  <c r="A46" i="3"/>
  <c r="B45" i="3"/>
  <c r="A45" i="3"/>
  <c r="B44" i="3"/>
  <c r="A44" i="3"/>
  <c r="B43" i="3"/>
  <c r="A43" i="3"/>
  <c r="B42" i="3"/>
  <c r="A42" i="3"/>
  <c r="B41" i="3"/>
  <c r="A41" i="3"/>
  <c r="B40" i="3"/>
  <c r="A40" i="3"/>
  <c r="B39" i="3"/>
  <c r="A39" i="3"/>
  <c r="B38" i="3"/>
  <c r="A38" i="3"/>
  <c r="B37" i="3"/>
  <c r="A37" i="3"/>
  <c r="B36" i="3"/>
  <c r="A36" i="3"/>
  <c r="B35" i="3"/>
  <c r="A35" i="3"/>
  <c r="B34" i="3"/>
  <c r="A34" i="3"/>
  <c r="B33" i="3"/>
  <c r="A33" i="3"/>
  <c r="B32" i="3"/>
  <c r="A32" i="3"/>
  <c r="B31" i="3"/>
  <c r="A31" i="3"/>
  <c r="B30" i="3"/>
  <c r="A30" i="3"/>
  <c r="B29" i="3"/>
  <c r="A29" i="3"/>
  <c r="B28" i="3"/>
  <c r="A28" i="3"/>
  <c r="B27" i="3"/>
  <c r="A27" i="3"/>
  <c r="B26" i="3"/>
  <c r="A26" i="3"/>
  <c r="B25" i="3"/>
  <c r="A25" i="3"/>
  <c r="B24" i="3"/>
  <c r="A24" i="3"/>
  <c r="B23" i="3"/>
  <c r="A23" i="3"/>
  <c r="B22" i="3"/>
  <c r="A22" i="3"/>
  <c r="B21" i="3"/>
  <c r="A21" i="3"/>
  <c r="B20" i="3"/>
  <c r="A20" i="3"/>
  <c r="B19" i="3"/>
  <c r="A19" i="3"/>
  <c r="B18" i="3"/>
  <c r="A18" i="3"/>
  <c r="B17" i="3"/>
  <c r="A17" i="3"/>
  <c r="B16" i="3"/>
  <c r="A16" i="3"/>
  <c r="B15" i="3"/>
  <c r="A15" i="3"/>
  <c r="B14" i="3"/>
  <c r="A14" i="3"/>
  <c r="B13" i="3"/>
  <c r="A13" i="3"/>
  <c r="B12" i="3"/>
  <c r="A12" i="3"/>
  <c r="B11" i="3"/>
  <c r="A11" i="3"/>
  <c r="B10" i="3"/>
  <c r="A10" i="3"/>
  <c r="B9" i="3"/>
  <c r="A9" i="3"/>
  <c r="B8" i="3"/>
  <c r="A8" i="3"/>
  <c r="B7" i="3"/>
  <c r="A7" i="3"/>
  <c r="B6" i="3"/>
  <c r="A6" i="3"/>
  <c r="B5" i="3"/>
  <c r="A5" i="3"/>
  <c r="B4" i="3"/>
  <c r="A4" i="3"/>
  <c r="B3" i="3"/>
  <c r="A3" i="3"/>
  <c r="B2" i="3"/>
  <c r="A2" i="3"/>
  <c r="B1" i="3"/>
  <c r="A1" i="3"/>
  <c r="H135" i="2"/>
  <c r="I135" i="2"/>
  <c r="J135" i="2"/>
  <c r="J105" i="2"/>
  <c r="I105" i="2"/>
  <c r="H105" i="2"/>
  <c r="J318" i="2"/>
  <c r="I318" i="2"/>
  <c r="H318" i="2"/>
  <c r="J330" i="2"/>
  <c r="I330" i="2"/>
  <c r="H330" i="2"/>
  <c r="J315" i="2"/>
  <c r="I315" i="2"/>
  <c r="H315" i="2"/>
  <c r="J350" i="2"/>
  <c r="I350" i="2"/>
  <c r="H350" i="2"/>
  <c r="J332" i="2"/>
  <c r="I332" i="2"/>
  <c r="H332" i="2"/>
  <c r="L6" i="2"/>
  <c r="L7" i="2" s="1"/>
  <c r="L8" i="2" s="1"/>
  <c r="L9" i="2" s="1"/>
  <c r="L10" i="2" s="1"/>
  <c r="L11" i="2" s="1"/>
  <c r="L12" i="2" s="1"/>
  <c r="L13" i="2" s="1"/>
  <c r="L14" i="2" s="1"/>
  <c r="L15" i="2" s="1"/>
  <c r="L16" i="2" s="1"/>
  <c r="L17" i="2" s="1"/>
  <c r="L18" i="2" s="1"/>
  <c r="L19" i="2" s="1"/>
  <c r="L20" i="2" s="1"/>
  <c r="L21" i="2" s="1"/>
  <c r="L22" i="2" s="1"/>
  <c r="L23" i="2" s="1"/>
  <c r="L24" i="2" s="1"/>
  <c r="L25" i="2" s="1"/>
  <c r="L26" i="2" s="1"/>
  <c r="L27" i="2" s="1"/>
  <c r="L28" i="2" s="1"/>
  <c r="R6" i="2"/>
  <c r="R7" i="2" s="1"/>
  <c r="R8" i="2" s="1"/>
  <c r="R9" i="2" s="1"/>
  <c r="R10" i="2" s="1"/>
  <c r="R11" i="2" s="1"/>
  <c r="R12" i="2" s="1"/>
  <c r="R13" i="2" s="1"/>
  <c r="R14" i="2" s="1"/>
  <c r="R15" i="2" s="1"/>
  <c r="R16" i="2" s="1"/>
  <c r="R17" i="2" s="1"/>
  <c r="R18" i="2" s="1"/>
  <c r="R19" i="2" s="1"/>
  <c r="R20" i="2" s="1"/>
  <c r="R21" i="2" s="1"/>
  <c r="R22" i="2" s="1"/>
  <c r="R23" i="2" s="1"/>
  <c r="R24" i="2" s="1"/>
  <c r="R25" i="2" s="1"/>
  <c r="R26" i="2" s="1"/>
  <c r="R27" i="2" s="1"/>
  <c r="R28" i="2" s="1"/>
  <c r="F353" i="2" l="1"/>
  <c r="E353" i="2"/>
  <c r="D353" i="2"/>
  <c r="J254" i="2"/>
  <c r="I254" i="2"/>
  <c r="H254" i="2"/>
  <c r="J252" i="2"/>
  <c r="I252" i="2"/>
  <c r="H252" i="2"/>
  <c r="J251" i="2"/>
  <c r="I251" i="2"/>
  <c r="H251" i="2"/>
  <c r="J250" i="2"/>
  <c r="I250" i="2"/>
  <c r="H250" i="2"/>
  <c r="J249" i="2"/>
  <c r="I249" i="2"/>
  <c r="H249" i="2"/>
  <c r="J248" i="2"/>
  <c r="I248" i="2"/>
  <c r="H248" i="2"/>
  <c r="J247" i="2"/>
  <c r="I247" i="2"/>
  <c r="H247" i="2"/>
  <c r="J246" i="2"/>
  <c r="I246" i="2"/>
  <c r="H246" i="2"/>
  <c r="J245" i="2"/>
  <c r="I245" i="2"/>
  <c r="H245" i="2"/>
  <c r="J244" i="2"/>
  <c r="I244" i="2"/>
  <c r="H244" i="2"/>
  <c r="J319" i="2"/>
  <c r="I319" i="2"/>
  <c r="H319" i="2"/>
  <c r="J243" i="2"/>
  <c r="I243" i="2"/>
  <c r="H243" i="2"/>
  <c r="J266" i="2"/>
  <c r="I266" i="2"/>
  <c r="H266" i="2"/>
  <c r="J242" i="2"/>
  <c r="I242" i="2"/>
  <c r="H242" i="2"/>
  <c r="J241" i="2"/>
  <c r="I241" i="2"/>
  <c r="H241" i="2"/>
  <c r="J240" i="2"/>
  <c r="I240" i="2"/>
  <c r="H240" i="2"/>
  <c r="J239" i="2"/>
  <c r="I239" i="2"/>
  <c r="H239" i="2"/>
  <c r="J238" i="2"/>
  <c r="I238" i="2"/>
  <c r="H238" i="2"/>
  <c r="J237" i="2"/>
  <c r="I237" i="2"/>
  <c r="H237" i="2"/>
  <c r="J236" i="2"/>
  <c r="I236" i="2"/>
  <c r="H236" i="2"/>
  <c r="J235" i="2"/>
  <c r="I235" i="2"/>
  <c r="H235" i="2"/>
  <c r="J234" i="2"/>
  <c r="I234" i="2"/>
  <c r="H234" i="2"/>
  <c r="J233" i="2"/>
  <c r="I233" i="2"/>
  <c r="H233" i="2"/>
  <c r="J232" i="2"/>
  <c r="I232" i="2"/>
  <c r="H232" i="2"/>
  <c r="J231" i="2"/>
  <c r="I231" i="2"/>
  <c r="H231" i="2"/>
  <c r="J230" i="2"/>
  <c r="I230" i="2"/>
  <c r="H230" i="2"/>
  <c r="J229" i="2"/>
  <c r="I229" i="2"/>
  <c r="H229" i="2"/>
  <c r="J227" i="2"/>
  <c r="I227" i="2"/>
  <c r="H227" i="2"/>
  <c r="J225" i="2"/>
  <c r="I225" i="2"/>
  <c r="H225" i="2"/>
  <c r="J224" i="2"/>
  <c r="I224" i="2"/>
  <c r="H224" i="2"/>
  <c r="J223" i="2"/>
  <c r="I223" i="2"/>
  <c r="H223" i="2"/>
  <c r="J222" i="2"/>
  <c r="I222" i="2"/>
  <c r="H222" i="2"/>
  <c r="J221" i="2"/>
  <c r="I221" i="2"/>
  <c r="H221" i="2"/>
  <c r="J220" i="2"/>
  <c r="I220" i="2"/>
  <c r="H220" i="2"/>
  <c r="J219" i="2"/>
  <c r="I219" i="2"/>
  <c r="H219" i="2"/>
  <c r="J218" i="2"/>
  <c r="I218" i="2"/>
  <c r="H218" i="2"/>
  <c r="J217" i="2"/>
  <c r="I217" i="2"/>
  <c r="H217" i="2"/>
  <c r="J215" i="2"/>
  <c r="I215" i="2"/>
  <c r="H215" i="2"/>
  <c r="J213" i="2"/>
  <c r="I213" i="2"/>
  <c r="H213" i="2"/>
  <c r="J212" i="2"/>
  <c r="I212" i="2"/>
  <c r="H212" i="2"/>
  <c r="J210" i="2"/>
  <c r="I210" i="2"/>
  <c r="H210" i="2"/>
  <c r="J202" i="2"/>
  <c r="I202" i="2"/>
  <c r="H202" i="2"/>
  <c r="J183" i="2"/>
  <c r="I183" i="2"/>
  <c r="H183" i="2"/>
  <c r="J174" i="2"/>
  <c r="I174" i="2"/>
  <c r="H174" i="2"/>
  <c r="J38" i="2"/>
  <c r="I38" i="2"/>
  <c r="H38" i="2"/>
  <c r="J165" i="2"/>
  <c r="I165" i="2"/>
  <c r="H165" i="2"/>
  <c r="J164" i="2"/>
  <c r="I164" i="2"/>
  <c r="H164" i="2"/>
  <c r="J157" i="2"/>
  <c r="I157" i="2"/>
  <c r="H157" i="2"/>
  <c r="J154" i="2"/>
  <c r="I154" i="2"/>
  <c r="H154" i="2"/>
  <c r="J133" i="2"/>
  <c r="I133" i="2"/>
  <c r="H133" i="2"/>
  <c r="J117" i="2"/>
  <c r="I117" i="2"/>
  <c r="H117" i="2"/>
  <c r="J119" i="2"/>
  <c r="I119" i="2"/>
  <c r="H119" i="2"/>
  <c r="J116" i="2"/>
  <c r="I116" i="2"/>
  <c r="H116" i="2"/>
  <c r="J97" i="2"/>
  <c r="I97" i="2"/>
  <c r="H97" i="2"/>
  <c r="J84" i="2"/>
  <c r="I84" i="2"/>
  <c r="H84" i="2"/>
  <c r="J82" i="2"/>
  <c r="I82" i="2"/>
  <c r="H82" i="2"/>
  <c r="J69" i="2"/>
  <c r="I69" i="2"/>
  <c r="H69" i="2"/>
  <c r="J73" i="2"/>
  <c r="I73" i="2"/>
  <c r="H73" i="2"/>
  <c r="J334" i="2"/>
  <c r="I334" i="2"/>
  <c r="H334" i="2"/>
  <c r="J307" i="2"/>
  <c r="I307" i="2"/>
  <c r="H307" i="2"/>
  <c r="J304" i="2"/>
  <c r="I304" i="2"/>
  <c r="H304" i="2"/>
  <c r="J301" i="2"/>
  <c r="I301" i="2"/>
  <c r="H301" i="2"/>
  <c r="J298" i="2"/>
  <c r="I298" i="2"/>
  <c r="H298" i="2"/>
  <c r="J290" i="2"/>
  <c r="I290" i="2"/>
  <c r="H290" i="2"/>
  <c r="J286" i="2"/>
  <c r="I286" i="2"/>
  <c r="H286" i="2"/>
  <c r="J285" i="2"/>
  <c r="I285" i="2"/>
  <c r="H285" i="2"/>
  <c r="J284" i="2"/>
  <c r="I284" i="2"/>
  <c r="H284" i="2"/>
  <c r="J271" i="2"/>
  <c r="I271" i="2"/>
  <c r="H271" i="2"/>
  <c r="J269" i="2"/>
  <c r="I269" i="2"/>
  <c r="H269" i="2"/>
  <c r="J267" i="2"/>
  <c r="I267" i="2"/>
  <c r="H267" i="2"/>
  <c r="J264" i="2"/>
  <c r="I264" i="2"/>
  <c r="H264" i="2"/>
  <c r="J258" i="2"/>
  <c r="I258" i="2"/>
  <c r="H258" i="2"/>
  <c r="J193" i="2"/>
  <c r="I193" i="2"/>
  <c r="H193" i="2"/>
  <c r="J146" i="2"/>
  <c r="I146" i="2"/>
  <c r="H146" i="2"/>
  <c r="J228" i="2"/>
  <c r="I228" i="2"/>
  <c r="H228" i="2"/>
  <c r="J226" i="2"/>
  <c r="I226" i="2"/>
  <c r="H226" i="2"/>
  <c r="J216" i="2"/>
  <c r="I216" i="2"/>
  <c r="H216" i="2"/>
  <c r="J214" i="2"/>
  <c r="I214" i="2"/>
  <c r="H214" i="2"/>
  <c r="J169" i="2"/>
  <c r="I169" i="2"/>
  <c r="H169" i="2"/>
  <c r="J211" i="2"/>
  <c r="I211" i="2"/>
  <c r="H211" i="2"/>
  <c r="J209" i="2"/>
  <c r="I209" i="2"/>
  <c r="H209" i="2"/>
  <c r="J208" i="2"/>
  <c r="I208" i="2"/>
  <c r="H208" i="2"/>
  <c r="J206" i="2"/>
  <c r="I206" i="2"/>
  <c r="H206" i="2"/>
  <c r="J205" i="2"/>
  <c r="I205" i="2"/>
  <c r="H205" i="2"/>
  <c r="J204" i="2"/>
  <c r="I204" i="2"/>
  <c r="H204" i="2"/>
  <c r="J203" i="2"/>
  <c r="I203" i="2"/>
  <c r="H203" i="2"/>
  <c r="J201" i="2"/>
  <c r="I201" i="2"/>
  <c r="H201" i="2"/>
  <c r="J200" i="2"/>
  <c r="I200" i="2"/>
  <c r="H200" i="2"/>
  <c r="J199" i="2"/>
  <c r="I199" i="2"/>
  <c r="H199" i="2"/>
  <c r="J198" i="2"/>
  <c r="I198" i="2"/>
  <c r="H198" i="2"/>
  <c r="J197" i="2"/>
  <c r="I197" i="2"/>
  <c r="H197" i="2"/>
  <c r="J196" i="2"/>
  <c r="I196" i="2"/>
  <c r="H196" i="2"/>
  <c r="J195" i="2"/>
  <c r="I195" i="2"/>
  <c r="H195" i="2"/>
  <c r="J194" i="2"/>
  <c r="I194" i="2"/>
  <c r="H194" i="2"/>
  <c r="J192" i="2"/>
  <c r="I192" i="2"/>
  <c r="H192" i="2"/>
  <c r="J191" i="2"/>
  <c r="I191" i="2"/>
  <c r="H191" i="2"/>
  <c r="J182" i="2"/>
  <c r="I182" i="2"/>
  <c r="H182" i="2"/>
  <c r="J190" i="2"/>
  <c r="I190" i="2"/>
  <c r="H190" i="2"/>
  <c r="J189" i="2"/>
  <c r="I189" i="2"/>
  <c r="H189" i="2"/>
  <c r="J188" i="2"/>
  <c r="I188" i="2"/>
  <c r="H188" i="2"/>
  <c r="J187" i="2"/>
  <c r="I187" i="2"/>
  <c r="H187" i="2"/>
  <c r="J186" i="2"/>
  <c r="I186" i="2"/>
  <c r="H186" i="2"/>
  <c r="J185" i="2"/>
  <c r="I185" i="2"/>
  <c r="H185" i="2"/>
  <c r="J184" i="2"/>
  <c r="I184" i="2"/>
  <c r="H184" i="2"/>
  <c r="J181" i="2"/>
  <c r="I181" i="2"/>
  <c r="H181" i="2"/>
  <c r="J180" i="2"/>
  <c r="I180" i="2"/>
  <c r="H180" i="2"/>
  <c r="J179" i="2"/>
  <c r="I179" i="2"/>
  <c r="H179" i="2"/>
  <c r="J178" i="2"/>
  <c r="I178" i="2"/>
  <c r="H178" i="2"/>
  <c r="J177" i="2"/>
  <c r="I177" i="2"/>
  <c r="H177" i="2"/>
  <c r="J176" i="2"/>
  <c r="I176" i="2"/>
  <c r="H176" i="2"/>
  <c r="J175" i="2"/>
  <c r="I175" i="2"/>
  <c r="H175" i="2"/>
  <c r="J173" i="2"/>
  <c r="I173" i="2"/>
  <c r="H173" i="2"/>
  <c r="J172" i="2"/>
  <c r="I172" i="2"/>
  <c r="H172" i="2"/>
  <c r="J171" i="2"/>
  <c r="I171" i="2"/>
  <c r="H171" i="2"/>
  <c r="J170" i="2"/>
  <c r="I170" i="2"/>
  <c r="H170" i="2"/>
  <c r="J168" i="2"/>
  <c r="I168" i="2"/>
  <c r="H168" i="2"/>
  <c r="J167" i="2"/>
  <c r="I167" i="2"/>
  <c r="H167" i="2"/>
  <c r="J166" i="2"/>
  <c r="I166" i="2"/>
  <c r="H166" i="2"/>
  <c r="J163" i="2"/>
  <c r="I163" i="2"/>
  <c r="H163" i="2"/>
  <c r="J162" i="2"/>
  <c r="I162" i="2"/>
  <c r="H162" i="2"/>
  <c r="J161" i="2"/>
  <c r="I161" i="2"/>
  <c r="H161" i="2"/>
  <c r="J160" i="2"/>
  <c r="I160" i="2"/>
  <c r="H160" i="2"/>
  <c r="J159" i="2"/>
  <c r="I159" i="2"/>
  <c r="H159" i="2"/>
  <c r="J158" i="2"/>
  <c r="I158" i="2"/>
  <c r="H158" i="2"/>
  <c r="J156" i="2"/>
  <c r="I156" i="2"/>
  <c r="H156" i="2"/>
  <c r="J155" i="2"/>
  <c r="I155" i="2"/>
  <c r="H155" i="2"/>
  <c r="J153" i="2"/>
  <c r="I153" i="2"/>
  <c r="H153" i="2"/>
  <c r="J152" i="2"/>
  <c r="I152" i="2"/>
  <c r="H152" i="2"/>
  <c r="J151" i="2"/>
  <c r="I151" i="2"/>
  <c r="H151" i="2"/>
  <c r="J150" i="2"/>
  <c r="I150" i="2"/>
  <c r="H150" i="2"/>
  <c r="J149" i="2"/>
  <c r="I149" i="2"/>
  <c r="H149" i="2"/>
  <c r="J148" i="2"/>
  <c r="I148" i="2"/>
  <c r="H148" i="2"/>
  <c r="J147" i="2"/>
  <c r="I147" i="2"/>
  <c r="H147" i="2"/>
  <c r="J145" i="2"/>
  <c r="I145" i="2"/>
  <c r="H145" i="2"/>
  <c r="J144" i="2"/>
  <c r="I144" i="2"/>
  <c r="H144" i="2"/>
  <c r="J143" i="2"/>
  <c r="I143" i="2"/>
  <c r="H143" i="2"/>
  <c r="J142" i="2"/>
  <c r="I142" i="2"/>
  <c r="H142" i="2"/>
  <c r="J141" i="2"/>
  <c r="I141" i="2"/>
  <c r="H141" i="2"/>
  <c r="J140" i="2"/>
  <c r="I140" i="2"/>
  <c r="H140" i="2"/>
  <c r="J139" i="2"/>
  <c r="I139" i="2"/>
  <c r="H139" i="2"/>
  <c r="J138" i="2"/>
  <c r="I138" i="2"/>
  <c r="H138" i="2"/>
  <c r="J137" i="2"/>
  <c r="I137" i="2"/>
  <c r="H137" i="2"/>
  <c r="J136" i="2"/>
  <c r="I136" i="2"/>
  <c r="H136" i="2"/>
  <c r="J132" i="2"/>
  <c r="I132" i="2"/>
  <c r="H132" i="2"/>
  <c r="J131" i="2"/>
  <c r="I131" i="2"/>
  <c r="H131" i="2"/>
  <c r="J130" i="2"/>
  <c r="I130" i="2"/>
  <c r="H130" i="2"/>
  <c r="J129" i="2"/>
  <c r="I129" i="2"/>
  <c r="H129" i="2"/>
  <c r="J128" i="2"/>
  <c r="I128" i="2"/>
  <c r="H128" i="2"/>
  <c r="J127" i="2"/>
  <c r="I127" i="2"/>
  <c r="H127" i="2"/>
  <c r="J126" i="2"/>
  <c r="I126" i="2"/>
  <c r="H126" i="2"/>
  <c r="J125" i="2"/>
  <c r="I125" i="2"/>
  <c r="H125" i="2"/>
  <c r="J124" i="2"/>
  <c r="I124" i="2"/>
  <c r="H124" i="2"/>
  <c r="J123" i="2"/>
  <c r="I123" i="2"/>
  <c r="H123" i="2"/>
  <c r="J122" i="2"/>
  <c r="I122" i="2"/>
  <c r="H122" i="2"/>
  <c r="J121" i="2"/>
  <c r="I121" i="2"/>
  <c r="H121" i="2"/>
  <c r="J120" i="2"/>
  <c r="I120" i="2"/>
  <c r="H120" i="2"/>
  <c r="J118" i="2"/>
  <c r="I118" i="2"/>
  <c r="H118" i="2"/>
  <c r="J115" i="2"/>
  <c r="I115" i="2"/>
  <c r="H115" i="2"/>
  <c r="J134" i="2"/>
  <c r="I134" i="2"/>
  <c r="H134" i="2"/>
  <c r="J114" i="2"/>
  <c r="I114" i="2"/>
  <c r="H114" i="2"/>
  <c r="J113" i="2"/>
  <c r="I113" i="2"/>
  <c r="H113" i="2"/>
  <c r="J112" i="2"/>
  <c r="I112" i="2"/>
  <c r="H112" i="2"/>
  <c r="J111" i="2"/>
  <c r="I111" i="2"/>
  <c r="H111" i="2"/>
  <c r="J110" i="2"/>
  <c r="I110" i="2"/>
  <c r="H110" i="2"/>
  <c r="J109" i="2"/>
  <c r="I109" i="2"/>
  <c r="H109" i="2"/>
  <c r="J108" i="2"/>
  <c r="I108" i="2"/>
  <c r="H108" i="2"/>
  <c r="J107" i="2"/>
  <c r="I107" i="2"/>
  <c r="H107" i="2"/>
  <c r="J106" i="2"/>
  <c r="I106" i="2"/>
  <c r="H106" i="2"/>
  <c r="J104" i="2"/>
  <c r="I104" i="2"/>
  <c r="H104" i="2"/>
  <c r="J103" i="2"/>
  <c r="I103" i="2"/>
  <c r="H103" i="2"/>
  <c r="J102" i="2"/>
  <c r="I102" i="2"/>
  <c r="H102" i="2"/>
  <c r="J101" i="2"/>
  <c r="I101" i="2"/>
  <c r="H101" i="2"/>
  <c r="J100" i="2"/>
  <c r="I100" i="2"/>
  <c r="H100" i="2"/>
  <c r="J99" i="2"/>
  <c r="I99" i="2"/>
  <c r="H99" i="2"/>
  <c r="J98" i="2"/>
  <c r="I98" i="2"/>
  <c r="H98" i="2"/>
  <c r="J96" i="2"/>
  <c r="I96" i="2"/>
  <c r="H96" i="2"/>
  <c r="J95" i="2"/>
  <c r="I95" i="2"/>
  <c r="H95" i="2"/>
  <c r="J94" i="2"/>
  <c r="I94" i="2"/>
  <c r="H94" i="2"/>
  <c r="J93" i="2"/>
  <c r="I93" i="2"/>
  <c r="H93" i="2"/>
  <c r="J92" i="2"/>
  <c r="I92" i="2"/>
  <c r="H92" i="2"/>
  <c r="J91" i="2"/>
  <c r="I91" i="2"/>
  <c r="H91" i="2"/>
  <c r="J90" i="2"/>
  <c r="I90" i="2"/>
  <c r="H90" i="2"/>
  <c r="J89" i="2"/>
  <c r="I89" i="2"/>
  <c r="H89" i="2"/>
  <c r="J88" i="2"/>
  <c r="I88" i="2"/>
  <c r="H88" i="2"/>
  <c r="J87" i="2"/>
  <c r="I87" i="2"/>
  <c r="H87" i="2"/>
  <c r="J86" i="2"/>
  <c r="I86" i="2"/>
  <c r="H86" i="2"/>
  <c r="J85" i="2"/>
  <c r="I85" i="2"/>
  <c r="H85" i="2"/>
  <c r="J83" i="2"/>
  <c r="I83" i="2"/>
  <c r="H83" i="2"/>
  <c r="J81" i="2"/>
  <c r="I81" i="2"/>
  <c r="H81" i="2"/>
  <c r="J80" i="2"/>
  <c r="I80" i="2"/>
  <c r="H80" i="2"/>
  <c r="J79" i="2"/>
  <c r="I79" i="2"/>
  <c r="H79" i="2"/>
  <c r="J78" i="2"/>
  <c r="I78" i="2"/>
  <c r="H78" i="2"/>
  <c r="J77" i="2"/>
  <c r="I77" i="2"/>
  <c r="H77" i="2"/>
  <c r="J76" i="2"/>
  <c r="I76" i="2"/>
  <c r="H76" i="2"/>
  <c r="J75" i="2"/>
  <c r="I75" i="2"/>
  <c r="H75" i="2"/>
  <c r="J74" i="2"/>
  <c r="I74" i="2"/>
  <c r="H74" i="2"/>
  <c r="J72" i="2"/>
  <c r="I72" i="2"/>
  <c r="H72" i="2"/>
  <c r="J71" i="2"/>
  <c r="I71" i="2"/>
  <c r="H71" i="2"/>
  <c r="J70" i="2"/>
  <c r="I70" i="2"/>
  <c r="H70" i="2"/>
  <c r="J68" i="2"/>
  <c r="I68" i="2"/>
  <c r="H68" i="2"/>
  <c r="J67" i="2"/>
  <c r="I67" i="2"/>
  <c r="H67" i="2"/>
  <c r="J66" i="2"/>
  <c r="I66" i="2"/>
  <c r="H66" i="2"/>
  <c r="J65" i="2"/>
  <c r="I65" i="2"/>
  <c r="H65" i="2"/>
  <c r="J64" i="2"/>
  <c r="I64" i="2"/>
  <c r="H64" i="2"/>
  <c r="J63" i="2"/>
  <c r="I63" i="2"/>
  <c r="H63" i="2"/>
  <c r="J62" i="2"/>
  <c r="I62" i="2"/>
  <c r="H62" i="2"/>
  <c r="J61" i="2"/>
  <c r="I61" i="2"/>
  <c r="H61" i="2"/>
  <c r="J60" i="2"/>
  <c r="I60" i="2"/>
  <c r="H60" i="2"/>
  <c r="J59" i="2"/>
  <c r="I59" i="2"/>
  <c r="H59" i="2"/>
  <c r="J58" i="2"/>
  <c r="I58" i="2"/>
  <c r="H58" i="2"/>
  <c r="J57" i="2"/>
  <c r="I57" i="2"/>
  <c r="H57" i="2"/>
  <c r="J56" i="2"/>
  <c r="I56" i="2"/>
  <c r="H56" i="2"/>
  <c r="J55" i="2"/>
  <c r="I55" i="2"/>
  <c r="H55" i="2"/>
  <c r="J54" i="2"/>
  <c r="I54" i="2"/>
  <c r="H54" i="2"/>
  <c r="J53" i="2"/>
  <c r="I53" i="2"/>
  <c r="H53" i="2"/>
  <c r="J52" i="2"/>
  <c r="I52" i="2"/>
  <c r="H52" i="2"/>
  <c r="J51" i="2"/>
  <c r="I51" i="2"/>
  <c r="H51" i="2"/>
  <c r="J50" i="2"/>
  <c r="I50" i="2"/>
  <c r="H50" i="2"/>
  <c r="J49" i="2"/>
  <c r="I49" i="2"/>
  <c r="H49" i="2"/>
  <c r="J48" i="2"/>
  <c r="I48" i="2"/>
  <c r="H48" i="2"/>
  <c r="J47" i="2"/>
  <c r="I47" i="2"/>
  <c r="H47" i="2"/>
  <c r="J46" i="2"/>
  <c r="I46" i="2"/>
  <c r="H46" i="2"/>
  <c r="J45" i="2"/>
  <c r="I45" i="2"/>
  <c r="H45" i="2"/>
  <c r="J44" i="2"/>
  <c r="I44" i="2"/>
  <c r="H44" i="2"/>
  <c r="J43" i="2"/>
  <c r="I43" i="2"/>
  <c r="H43" i="2"/>
  <c r="J42" i="2"/>
  <c r="I42" i="2"/>
  <c r="H42" i="2"/>
  <c r="J41" i="2"/>
  <c r="I41" i="2"/>
  <c r="H41" i="2"/>
  <c r="J40" i="2"/>
  <c r="I40" i="2"/>
  <c r="H40" i="2"/>
  <c r="J39" i="2"/>
  <c r="I39" i="2"/>
  <c r="H39" i="2"/>
  <c r="J37" i="2"/>
  <c r="I37" i="2"/>
  <c r="H37" i="2"/>
  <c r="J36" i="2"/>
  <c r="I36" i="2"/>
  <c r="H36" i="2"/>
  <c r="J35" i="2"/>
  <c r="I35" i="2"/>
  <c r="H35" i="2"/>
  <c r="J34" i="2"/>
  <c r="I34" i="2"/>
  <c r="H34" i="2"/>
  <c r="J33" i="2"/>
  <c r="I33" i="2"/>
  <c r="H33" i="2"/>
  <c r="J32" i="2"/>
  <c r="I32" i="2"/>
  <c r="H32" i="2"/>
  <c r="J31" i="2"/>
  <c r="I31" i="2"/>
  <c r="H31" i="2"/>
  <c r="J30" i="2"/>
  <c r="I30" i="2"/>
  <c r="H30" i="2"/>
  <c r="J29" i="2"/>
  <c r="I29" i="2"/>
  <c r="H29" i="2"/>
  <c r="J28" i="2"/>
  <c r="I28" i="2"/>
  <c r="H28" i="2"/>
  <c r="J27" i="2"/>
  <c r="I27" i="2"/>
  <c r="H27" i="2"/>
  <c r="J26" i="2"/>
  <c r="I26" i="2"/>
  <c r="H26" i="2"/>
  <c r="J25" i="2"/>
  <c r="I25" i="2"/>
  <c r="H25" i="2"/>
  <c r="J24" i="2"/>
  <c r="I24" i="2"/>
  <c r="H24" i="2"/>
  <c r="J23" i="2"/>
  <c r="I23" i="2"/>
  <c r="H23" i="2"/>
  <c r="J22" i="2"/>
  <c r="I22" i="2"/>
  <c r="H22" i="2"/>
  <c r="J21" i="2"/>
  <c r="I21" i="2"/>
  <c r="H21" i="2"/>
  <c r="J20" i="2"/>
  <c r="I20" i="2"/>
  <c r="H20" i="2"/>
  <c r="J19" i="2"/>
  <c r="I19" i="2"/>
  <c r="H19" i="2"/>
  <c r="J18" i="2"/>
  <c r="I18" i="2"/>
  <c r="H18" i="2"/>
  <c r="J17" i="2"/>
  <c r="I17" i="2"/>
  <c r="H17" i="2"/>
  <c r="J16" i="2"/>
  <c r="I16" i="2"/>
  <c r="H16" i="2"/>
  <c r="J15" i="2"/>
  <c r="I15" i="2"/>
  <c r="H15" i="2"/>
  <c r="J14" i="2"/>
  <c r="I14" i="2"/>
  <c r="H14" i="2"/>
  <c r="J13" i="2"/>
  <c r="I13" i="2"/>
  <c r="H13" i="2"/>
  <c r="J12" i="2"/>
  <c r="I12" i="2"/>
  <c r="H12" i="2"/>
  <c r="J11" i="2"/>
  <c r="I11" i="2"/>
  <c r="H11" i="2"/>
  <c r="J10" i="2"/>
  <c r="I10" i="2"/>
  <c r="H10" i="2"/>
  <c r="J9" i="2"/>
  <c r="I9" i="2"/>
  <c r="H9" i="2"/>
  <c r="J8" i="2"/>
  <c r="I8" i="2"/>
  <c r="H8" i="2"/>
  <c r="J7" i="2"/>
  <c r="I7" i="2"/>
  <c r="H7" i="2"/>
  <c r="J6" i="2"/>
  <c r="I6" i="2"/>
  <c r="H6" i="2"/>
  <c r="J5" i="2"/>
  <c r="I5" i="2"/>
  <c r="H5" i="2"/>
  <c r="J352" i="2"/>
  <c r="I352" i="2"/>
  <c r="H352" i="2"/>
  <c r="J351" i="2"/>
  <c r="I351" i="2"/>
  <c r="H351" i="2"/>
  <c r="J349" i="2"/>
  <c r="I349" i="2"/>
  <c r="H349" i="2"/>
  <c r="J348" i="2"/>
  <c r="I348" i="2"/>
  <c r="H348" i="2"/>
  <c r="J347" i="2"/>
  <c r="I347" i="2"/>
  <c r="H347" i="2"/>
  <c r="J346" i="2"/>
  <c r="I346" i="2"/>
  <c r="H346" i="2"/>
  <c r="J345" i="2"/>
  <c r="I345" i="2"/>
  <c r="H345" i="2"/>
  <c r="J344" i="2"/>
  <c r="I344" i="2"/>
  <c r="H344" i="2"/>
  <c r="J343" i="2"/>
  <c r="I343" i="2"/>
  <c r="H343" i="2"/>
  <c r="J342" i="2"/>
  <c r="I342" i="2"/>
  <c r="H342" i="2"/>
  <c r="J341" i="2"/>
  <c r="I341" i="2"/>
  <c r="H341" i="2"/>
  <c r="J340" i="2"/>
  <c r="I340" i="2"/>
  <c r="H340" i="2"/>
  <c r="J338" i="2"/>
  <c r="I338" i="2"/>
  <c r="H338" i="2"/>
  <c r="J337" i="2"/>
  <c r="I337" i="2"/>
  <c r="H337" i="2"/>
  <c r="J336" i="2"/>
  <c r="I336" i="2"/>
  <c r="H336" i="2"/>
  <c r="J335" i="2"/>
  <c r="I335" i="2"/>
  <c r="H335" i="2"/>
  <c r="J333" i="2"/>
  <c r="I333" i="2"/>
  <c r="H333" i="2"/>
  <c r="J331" i="2"/>
  <c r="I331" i="2"/>
  <c r="H331" i="2"/>
  <c r="J329" i="2"/>
  <c r="I329" i="2"/>
  <c r="H329" i="2"/>
  <c r="J328" i="2"/>
  <c r="I328" i="2"/>
  <c r="H328" i="2"/>
  <c r="J327" i="2"/>
  <c r="I327" i="2"/>
  <c r="H327" i="2"/>
  <c r="J326" i="2"/>
  <c r="I326" i="2"/>
  <c r="H326" i="2"/>
  <c r="J325" i="2"/>
  <c r="I325" i="2"/>
  <c r="H325" i="2"/>
  <c r="J324" i="2"/>
  <c r="I324" i="2"/>
  <c r="H324" i="2"/>
  <c r="J323" i="2"/>
  <c r="I323" i="2"/>
  <c r="H323" i="2"/>
  <c r="J322" i="2"/>
  <c r="I322" i="2"/>
  <c r="H322" i="2"/>
  <c r="J321" i="2"/>
  <c r="I321" i="2"/>
  <c r="H321" i="2"/>
  <c r="J320" i="2"/>
  <c r="I320" i="2"/>
  <c r="H320" i="2"/>
  <c r="J317" i="2"/>
  <c r="I317" i="2"/>
  <c r="H317" i="2"/>
  <c r="J316" i="2"/>
  <c r="I316" i="2"/>
  <c r="H316" i="2"/>
  <c r="J314" i="2"/>
  <c r="I314" i="2"/>
  <c r="H314" i="2"/>
  <c r="J313" i="2"/>
  <c r="I313" i="2"/>
  <c r="H313" i="2"/>
  <c r="J312" i="2"/>
  <c r="I312" i="2"/>
  <c r="H312" i="2"/>
  <c r="J311" i="2"/>
  <c r="I311" i="2"/>
  <c r="H311" i="2"/>
  <c r="J310" i="2"/>
  <c r="I310" i="2"/>
  <c r="H310" i="2"/>
  <c r="J339" i="2"/>
  <c r="I339" i="2"/>
  <c r="H339" i="2"/>
  <c r="J309" i="2"/>
  <c r="I309" i="2"/>
  <c r="H309" i="2"/>
  <c r="J308" i="2"/>
  <c r="I308" i="2"/>
  <c r="H308" i="2"/>
  <c r="J306" i="2"/>
  <c r="I306" i="2"/>
  <c r="H306" i="2"/>
  <c r="J305" i="2"/>
  <c r="I305" i="2"/>
  <c r="H305" i="2"/>
  <c r="J303" i="2"/>
  <c r="I303" i="2"/>
  <c r="H303" i="2"/>
  <c r="J302" i="2"/>
  <c r="I302" i="2"/>
  <c r="H302" i="2"/>
  <c r="J300" i="2"/>
  <c r="I300" i="2"/>
  <c r="H300" i="2"/>
  <c r="J299" i="2"/>
  <c r="I299" i="2"/>
  <c r="H299" i="2"/>
  <c r="J297" i="2"/>
  <c r="I297" i="2"/>
  <c r="H297" i="2"/>
  <c r="J296" i="2"/>
  <c r="I296" i="2"/>
  <c r="H296" i="2"/>
  <c r="J295" i="2"/>
  <c r="I295" i="2"/>
  <c r="H295" i="2"/>
  <c r="J294" i="2"/>
  <c r="I294" i="2"/>
  <c r="H294" i="2"/>
  <c r="J293" i="2"/>
  <c r="I293" i="2"/>
  <c r="H293" i="2"/>
  <c r="J292" i="2"/>
  <c r="I292" i="2"/>
  <c r="H292" i="2"/>
  <c r="J291" i="2"/>
  <c r="I291" i="2"/>
  <c r="H291" i="2"/>
  <c r="J207" i="2"/>
  <c r="I207" i="2"/>
  <c r="H207" i="2"/>
  <c r="J289" i="2"/>
  <c r="I289" i="2"/>
  <c r="H289" i="2"/>
  <c r="J288" i="2"/>
  <c r="I288" i="2"/>
  <c r="H288" i="2"/>
  <c r="J287" i="2"/>
  <c r="I287" i="2"/>
  <c r="H287" i="2"/>
  <c r="J283" i="2"/>
  <c r="I283" i="2"/>
  <c r="H283" i="2"/>
  <c r="J282" i="2"/>
  <c r="I282" i="2"/>
  <c r="H282" i="2"/>
  <c r="J281" i="2"/>
  <c r="I281" i="2"/>
  <c r="H281" i="2"/>
  <c r="J280" i="2"/>
  <c r="I280" i="2"/>
  <c r="H280" i="2"/>
  <c r="J279" i="2"/>
  <c r="I279" i="2"/>
  <c r="H279" i="2"/>
  <c r="J278" i="2"/>
  <c r="I278" i="2"/>
  <c r="H278" i="2"/>
  <c r="J277" i="2"/>
  <c r="I277" i="2"/>
  <c r="H277" i="2"/>
  <c r="J276" i="2"/>
  <c r="I276" i="2"/>
  <c r="H276" i="2"/>
  <c r="J275" i="2"/>
  <c r="I275" i="2"/>
  <c r="H275" i="2"/>
  <c r="J274" i="2"/>
  <c r="I274" i="2"/>
  <c r="H274" i="2"/>
  <c r="J273" i="2"/>
  <c r="I273" i="2"/>
  <c r="H273" i="2"/>
  <c r="J272" i="2"/>
  <c r="I272" i="2"/>
  <c r="H272" i="2"/>
  <c r="J270" i="2"/>
  <c r="I270" i="2"/>
  <c r="H270" i="2"/>
  <c r="J268" i="2"/>
  <c r="I268" i="2"/>
  <c r="H268" i="2"/>
  <c r="J265" i="2"/>
  <c r="I265" i="2"/>
  <c r="H265" i="2"/>
  <c r="J263" i="2"/>
  <c r="I263" i="2"/>
  <c r="H263" i="2"/>
  <c r="J262" i="2"/>
  <c r="I262" i="2"/>
  <c r="H262" i="2"/>
  <c r="J261" i="2"/>
  <c r="I261" i="2"/>
  <c r="H261" i="2"/>
  <c r="J260" i="2"/>
  <c r="I260" i="2"/>
  <c r="H260" i="2"/>
  <c r="J259" i="2"/>
  <c r="I259" i="2"/>
  <c r="H259" i="2"/>
  <c r="J257" i="2"/>
  <c r="I257" i="2"/>
  <c r="H257" i="2"/>
  <c r="J256" i="2"/>
  <c r="I256" i="2"/>
  <c r="H256" i="2"/>
  <c r="J255" i="2"/>
  <c r="I255" i="2"/>
  <c r="H255" i="2"/>
  <c r="J253" i="2"/>
  <c r="I253" i="2"/>
  <c r="H253" i="2"/>
  <c r="N5" i="2" l="1"/>
  <c r="T5" i="2" s="1"/>
  <c r="N6" i="2"/>
  <c r="N7" i="2"/>
  <c r="N8" i="2"/>
  <c r="N9" i="2"/>
  <c r="N10" i="2"/>
  <c r="N11" i="2"/>
  <c r="N12" i="2"/>
  <c r="N13" i="2"/>
  <c r="N14" i="2"/>
  <c r="N15" i="2"/>
  <c r="N16" i="2"/>
  <c r="N17" i="2"/>
  <c r="N18" i="2"/>
  <c r="N19" i="2"/>
  <c r="N20" i="2"/>
  <c r="N21" i="2"/>
  <c r="N22" i="2"/>
  <c r="N23" i="2"/>
  <c r="N24" i="2"/>
  <c r="N25" i="2"/>
  <c r="N26" i="2"/>
  <c r="N27" i="2"/>
  <c r="N28" i="2"/>
  <c r="O5" i="2"/>
  <c r="U5" i="2" s="1"/>
  <c r="O6" i="2"/>
  <c r="O7" i="2"/>
  <c r="O8" i="2"/>
  <c r="O9" i="2"/>
  <c r="O10" i="2"/>
  <c r="O11" i="2"/>
  <c r="O12" i="2"/>
  <c r="O13" i="2"/>
  <c r="O14" i="2"/>
  <c r="O15" i="2"/>
  <c r="O16" i="2"/>
  <c r="O17" i="2"/>
  <c r="O18" i="2"/>
  <c r="O19" i="2"/>
  <c r="O20" i="2"/>
  <c r="O21" i="2"/>
  <c r="O22" i="2"/>
  <c r="O23" i="2"/>
  <c r="O24" i="2"/>
  <c r="O25" i="2"/>
  <c r="O26" i="2"/>
  <c r="O27" i="2"/>
  <c r="O28" i="2"/>
  <c r="M5" i="2"/>
  <c r="M6" i="2"/>
  <c r="P6" i="2" s="1"/>
  <c r="M7" i="2"/>
  <c r="M8" i="2"/>
  <c r="M9" i="2"/>
  <c r="M10" i="2"/>
  <c r="M11" i="2"/>
  <c r="M12" i="2"/>
  <c r="M13" i="2"/>
  <c r="M14" i="2"/>
  <c r="M15" i="2"/>
  <c r="M16" i="2"/>
  <c r="M17" i="2"/>
  <c r="M18" i="2"/>
  <c r="M19" i="2"/>
  <c r="M20" i="2"/>
  <c r="M21" i="2"/>
  <c r="M22" i="2"/>
  <c r="M23" i="2"/>
  <c r="M24" i="2"/>
  <c r="M25" i="2"/>
  <c r="M26" i="2"/>
  <c r="M27" i="2"/>
  <c r="M28" i="2"/>
  <c r="P9" i="2" l="1"/>
  <c r="P14" i="2"/>
  <c r="P16" i="2"/>
  <c r="P8" i="2"/>
  <c r="P25" i="2"/>
  <c r="P19" i="2"/>
  <c r="P11" i="2"/>
  <c r="P27" i="2"/>
  <c r="P22" i="2"/>
  <c r="P15" i="2"/>
  <c r="P7" i="2"/>
  <c r="P21" i="2"/>
  <c r="P17" i="2"/>
  <c r="P13" i="2"/>
  <c r="P18" i="2"/>
  <c r="P10" i="2"/>
  <c r="P24" i="2"/>
  <c r="P26" i="2"/>
  <c r="T6" i="2"/>
  <c r="T7" i="2" s="1"/>
  <c r="T8" i="2" s="1"/>
  <c r="T9" i="2" s="1"/>
  <c r="T10" i="2" s="1"/>
  <c r="T11" i="2" s="1"/>
  <c r="T12" i="2" s="1"/>
  <c r="T13" i="2" s="1"/>
  <c r="T14" i="2" s="1"/>
  <c r="T15" i="2" s="1"/>
  <c r="T16" i="2" s="1"/>
  <c r="T17" i="2" s="1"/>
  <c r="T18" i="2" s="1"/>
  <c r="T19" i="2" s="1"/>
  <c r="T20" i="2" s="1"/>
  <c r="T21" i="2" s="1"/>
  <c r="T22" i="2" s="1"/>
  <c r="T23" i="2" s="1"/>
  <c r="T24" i="2" s="1"/>
  <c r="T25" i="2" s="1"/>
  <c r="T26" i="2" s="1"/>
  <c r="T27" i="2" s="1"/>
  <c r="T28" i="2" s="1"/>
  <c r="P23" i="2"/>
  <c r="S5" i="2"/>
  <c r="P5" i="2"/>
  <c r="U6" i="2"/>
  <c r="U7" i="2" s="1"/>
  <c r="U8" i="2" s="1"/>
  <c r="U9" i="2" s="1"/>
  <c r="U10" i="2" s="1"/>
  <c r="U11" i="2" s="1"/>
  <c r="U12" i="2" s="1"/>
  <c r="U13" i="2" s="1"/>
  <c r="U14" i="2" s="1"/>
  <c r="U15" i="2" s="1"/>
  <c r="U16" i="2" s="1"/>
  <c r="U17" i="2" s="1"/>
  <c r="U18" i="2" s="1"/>
  <c r="U19" i="2" s="1"/>
  <c r="U20" i="2" s="1"/>
  <c r="U21" i="2" s="1"/>
  <c r="U22" i="2" s="1"/>
  <c r="U23" i="2" s="1"/>
  <c r="U24" i="2" s="1"/>
  <c r="U25" i="2" s="1"/>
  <c r="U26" i="2" s="1"/>
  <c r="U27" i="2" s="1"/>
  <c r="U28" i="2" s="1"/>
  <c r="P28" i="2"/>
  <c r="P20" i="2"/>
  <c r="P12" i="2"/>
  <c r="V5" i="2" l="1"/>
  <c r="S6" i="2"/>
  <c r="V6" i="2" l="1"/>
  <c r="S7" i="2"/>
  <c r="V7" i="2" l="1"/>
  <c r="S8" i="2"/>
  <c r="V8" i="2" l="1"/>
  <c r="S9" i="2"/>
  <c r="V9" i="2" l="1"/>
  <c r="S10" i="2"/>
  <c r="V10" i="2" l="1"/>
  <c r="S11" i="2"/>
  <c r="V11" i="2" l="1"/>
  <c r="S12" i="2"/>
  <c r="S13" i="2" l="1"/>
  <c r="V12" i="2"/>
  <c r="V13" i="2" l="1"/>
  <c r="S14" i="2"/>
  <c r="V14" i="2" l="1"/>
  <c r="S15" i="2"/>
  <c r="V15" i="2" l="1"/>
  <c r="S16" i="2"/>
  <c r="S17" i="2" l="1"/>
  <c r="V16" i="2"/>
  <c r="V17" i="2" l="1"/>
  <c r="S18" i="2"/>
  <c r="S19" i="2" l="1"/>
  <c r="V18" i="2"/>
  <c r="V19" i="2" l="1"/>
  <c r="S20" i="2"/>
  <c r="S21" i="2" l="1"/>
  <c r="V20" i="2"/>
  <c r="S22" i="2" l="1"/>
  <c r="V21" i="2"/>
  <c r="V22" i="2" l="1"/>
  <c r="S23" i="2"/>
  <c r="V23" i="2" l="1"/>
  <c r="S24" i="2"/>
  <c r="S25" i="2" l="1"/>
  <c r="V24" i="2"/>
  <c r="S26" i="2" l="1"/>
  <c r="V25" i="2"/>
  <c r="S27" i="2" l="1"/>
  <c r="V26" i="2"/>
  <c r="V27" i="2" l="1"/>
  <c r="S28" i="2"/>
  <c r="V28" i="2" s="1"/>
</calcChain>
</file>

<file path=xl/sharedStrings.xml><?xml version="1.0" encoding="utf-8"?>
<sst xmlns="http://schemas.openxmlformats.org/spreadsheetml/2006/main" count="722" uniqueCount="712">
  <si>
    <t>Year</t>
  </si>
  <si>
    <t>Citation</t>
  </si>
  <si>
    <t>Quote</t>
  </si>
  <si>
    <t>Sobrevila</t>
  </si>
  <si>
    <t>Other</t>
  </si>
  <si>
    <t>None</t>
  </si>
  <si>
    <t>They are estimated to occupy 20% of the world's land surface but nurture 80% of the world's biodiversity on ancestral lands and territories.</t>
  </si>
  <si>
    <t>Indigenous Peoples worldwide number between 300-500 million, embody and nurture 80% of the world’s cultural and biological diversity, and occupy 20% of the world’s land surface.</t>
  </si>
  <si>
    <t xml:space="preserve">It is well known that 80% of the world’s biodiversity is found on lands that are under the care of Indigenous Peoples. </t>
  </si>
  <si>
    <t>They are estimated to occupy 20% of the world’s land surface but nurture 80% of the world’s biodiversity on ancestral lands and territories (UN Commission on Sustainable Development 2002, 2-3)</t>
  </si>
  <si>
    <t>It is no coincidence that 80 percent of Earth’s remaining biodiversity areas are also Indigenous homelands; Indigenous Peoples have claims for up to 24 percent of the earth’s total land surface.</t>
  </si>
  <si>
    <t>They embody and nurture 80% of the world's cultural and biological diversity and occupy 20% of the world's land surface (University of Minnesota Human Right Centre 2003)</t>
  </si>
  <si>
    <t xml:space="preserve">Indigenous people account for 5 percent of the world’s population, yet they protect and care for 22 percent of the Earth’s surface, 80 percent of remaining biodiversity, and 90 percent of cultural diversity on the planet. ; Navin K. Rai Lead Social Development Specialist and Indigenous Peoples Coordinator, The World Bank Rebecca Adamson President, First Peoples Worldwide Dennis Martinez Co-Chair, Indigenous Peoples’ Restoration Network of the Society for Ecological Restoration International “Indigenous Peoples and Climate Change” (panel discussion) Indigenous Peoples account for 5% of the world’s population, yet they protect and care for 22% of the Earth’s land surface, 80% of remaining biodiversity, and 90% of the cultural diversity on this planet. Navin Rai gave an informative presentation on the historical role of Indigenous Peoples as active stewards of this heritage with full enforcement regime by way of customary practice and traditional institutions.  </t>
  </si>
  <si>
    <t xml:space="preserve">Approximately 80 percent of the world’s remaining biodiversity is found in indigenous peoples’ territories, indicating a fundamental interdependence between the abundance of plant and animal species and the resource management practices of these populations (Toledo, 2001). </t>
  </si>
  <si>
    <t>Local communities, and especially indigenous people, are often the most politically and economically marginalized peoples. At the same time, they are often the stewards of the most biologically-rich areas. According to Sobrevila (2008), traditional indigenous territories cover up to 22% of the world’s land surface and support 80% of the planet’s terrestrial species diversity.</t>
  </si>
  <si>
    <t>It has been estimated that within their lands and territories, they maintain an overwhelming 80% of the planet’s biodiversity and are located in or adjacent to 85% of the world’s protected areas.[Sobrevila 2008]</t>
  </si>
  <si>
    <t xml:space="preserve">Indigenous peoples account for just 5 percent of the world’s population, but they protect and care for an estimated 22 percent of the Earth’s surface, 80 percent of remaining biodiversity, and 90 percent of cultural diversity on the planet (World Bank 2008, p. 33). </t>
  </si>
  <si>
    <t>Traditional Indigenous territories encompass up to 22 percent of the world’s land surface and they coincide with areas that hold 80 percent of the planet’s biodiversity. [Soberevila 2008]</t>
  </si>
  <si>
    <t>Large parts of the tropical forests that REDD+ aims to protect are inhabited by indigenous and other local populations (Sunderlin, Hatcher, &amp; Liddle, 2008), and traditional indigenous territories coincide with areas that encompass 80% of the world‟s biodiversity (Sobrevila, 2008, p. xii)</t>
  </si>
  <si>
    <t>While they make up about 5 percent of the world’s people [IWGIA 2008], they own, occupy or use (generally by customary rights) up to 22 percent of the world’s land, which holds 80 percent of the planet’s biodiversity.[Sobrevila 2008]. Indigenous peoples and communities legally own around 11 percent of global forests [Sobrevila 2008], and an estimated 60 million of them depend totally on forest resources for their livelihoods.[World Bank 2008]</t>
  </si>
  <si>
    <t>Indigenous lands, contain many such places and constitute 20% of the Earth’s surface (7% of which is legally owned by indigenous peoples). Liberal estimates suggest that these lands contain approximately 80 per cent of the world biodiversity and 95 per cent of the world’s cultural diversity (Sobrevila 2008).</t>
  </si>
  <si>
    <t>According to a recent report on the role of indigenous people in biodiversity conservation, traditional indigenous territories encompass up to 22 per cent of the world’s land surface and coincide with areas that hold 80 per cent of the planet’s biodiversity (Sobrevila, 2008).</t>
  </si>
  <si>
    <t>According to one estimate, indigenous territories cover 22% of the earth’s terrestrial surface, and “coincide with areas that hold 80% of the planet’s biodiversity” (Sobrevila 2008).</t>
  </si>
  <si>
    <t xml:space="preserve"> Indigenous people embody and nurture 80% of the World’s cultural and biological diversity, and occupy 20% of the World’s land surface (United Nations Commission on Sustainable Development [UNCSD], 2002)</t>
  </si>
  <si>
    <t xml:space="preserve">Indigenous peoples live in all regions of the world and own, occupy or use resources on some 22% of the global land area, which in turn harbours 80% of the world’s biological diversity.; Indigenous peoples live in all regions of the world and own, occupy or use up to 22% of the global land area, which in turn harbours 80% of the world’s biological diversity (UNDP, 2011: 54). </t>
  </si>
  <si>
    <t xml:space="preserve"> Indigenous communities manage an estimated 11% of the world’s forest lands and customarily own, occupy, or use, 22% of the earth’s total land surface; they protect and manage an estimated 80% of the planet’s biodiversity. These communities reside in or adjacent to approximately 85% of the world’s protected areas (Galloway-McLean 2010) </t>
  </si>
  <si>
    <t xml:space="preserve">Indigenous people preserve up to 80 per cent of the world’s biodiversity and they speak most of the world’s 6000 to 7000 languages commonly accepted as indicators for cultural diversity (Sobrevila, 2008). </t>
  </si>
  <si>
    <t>They are estimated to occupy 20% of the world’s land surface but nurture 80% of the world’s biodiversity on ancestral lands and territories.[Zeppel 2006: 6]</t>
  </si>
  <si>
    <t>This guesstimate is further strengthened by the following: Indigenous peoples’ territories encompass up to 22% of the world’s land surface and, according to one estimate, coincide with areas that hold 80% of the planet’s biodiversity; forest area under indigenous peoples’ or local communities’ ownership or management is estimated at about 500 million ha. (about 15% of the world’s forests).</t>
  </si>
  <si>
    <t xml:space="preserve">Even though they only constitute 5 percent of world population and occupy 20 percent of the earth’s surface, they live in 80 percent of the world’s biological diversity hotspots. </t>
  </si>
  <si>
    <t>Estimates indicate that indigenous peoples legally own, or have reserved to them, around 11 per cent of the world's forests, including areas that hold 80 per cent of the world's terrestrial biodiversity (Sobrevila 2008, p. xii). This proportion grows when one includes forest and savannah areas managed under "informal" traditional practices (see Sobrevila 2008, pp. 7-9).</t>
  </si>
  <si>
    <t>Traditional indigenous territories encompass up to 22 percent of the world’s land surface that conspicuously coincide with areas that hold 80 percent of the planet’s biodiversity (Sobrevila, 2008).</t>
  </si>
  <si>
    <t>And the fact that over 80 percent of the world’s biodiversity thrives on indigenous homelands is not a coincidence (United Nations Development Programme 2011, 54 [= Klugman 2011])</t>
  </si>
  <si>
    <t>The ancestral lands of indigenous peoples contain 80 % of the earth’s remaining healthy ecosystems and global biodiversity priority areas, including the largest tropical forests (Sobrevila, 2008).</t>
  </si>
  <si>
    <t>Notably, data from the Global Environment Facility (GEF) shows that land under the management of indigenous peoples only makes up 20% of the world's landmass and yet it holds roughly 80% of the Earth's remaining biodiversity.</t>
  </si>
  <si>
    <t xml:space="preserve">They do not, however, represent all of the more than 7000 indigenous nations in Europe, Asia, Africa, the Americas, Pacific Region and Melanesia (more than 1.3 billion people) in whose territories 80% of the world’s remaining biodiversity is located...the natural world necessary for life. “Cultural diversity ensures biological diversity” is the message represented by the diversity of indigenous nations. </t>
  </si>
  <si>
    <t xml:space="preserve">It is estimated that indigenous peoples occupy 22% of the world’s surface and live in areas which occupy 80% of the planet’s biodiversity and ecosystems. Furthermore, 11% of the world’s forestland is legally owned by indigenous communities (Sobrevila 2008). </t>
  </si>
  <si>
    <t>The poor are both victims to the loss and degradation of biodiversity and ecosystem services as well as part of the solution. This may particularly be the case for indigenous and local communities, whose traditional knowledge, innovations and practices have been used to conserve and sustainably use biodiversity and ecosystem services for millennia (UNGA, 2014; Sobrevila, 2008; CBD, 1992, Article 8j and Article 10;). Traditional indigenous territories coincide with about 80% of the planet’s biodiversity (Sobrevila, 2008).</t>
  </si>
  <si>
    <t xml:space="preserve"> Thus ICCAs have the potential ability to protect a wide range of environments [Borrini-Feyerabend &amp; Kothari 2008] and it is estimated that ICCAs cover as much or even more of the global land mass than formal protected areas [Kothari 2014] 22% of the earth’s surface is covered by ICCAs [Borrini-Feyerabend et al. 2013] and it is estimated that these ICCAs hold 80% of the global biodiversity [Sobrevilla 2008]</t>
  </si>
  <si>
    <t>Their territories cover approximately 24% of the land worldwide and host 80% of the world’s biodiversity.</t>
  </si>
  <si>
    <t xml:space="preserve">Estimates suggest that approximately 80 % of the world’s biodiversity and 95 % of the world’s cultural diversity is found on lands belonging to indigenous peoples and local communities, many of which are recognized as sacred or contain sacred sites (Gomez et al. 2010; Sobrevila 2008). </t>
  </si>
  <si>
    <t>Forest-dependent communities, consisting of approximately 300 million people in 2000 [1], occupy around 80% of the planet’s biodiversity and ecosystems and legally own at least 11% of the world’s forestland [Sobrevila 2008]</t>
  </si>
  <si>
    <t>As in Socio Bosque, large parts of the tropical forests that REDD+ aims to protect are inhabited by indigenous communities (Sunderlin et al. 2008, Ricketts et al. 2010, Van Dam 2011), and traditional indigenous territories coincide with areas that encompass 80% of the world’s biodiversity (Sobrevila 2008)</t>
  </si>
  <si>
    <t>Traditional indigenous territories encompass up to 22% of the world’s land surface and coincide with areas that hold 80% of the planet’s biodiversity (Sobrevila, 2008)</t>
  </si>
  <si>
    <t>Indigenous people make up just five percent of the global population but hold nearly 22 percent of the world’s lands and waters and are stewards for approximately 80 percent of the Earth’s biodiversity.</t>
  </si>
  <si>
    <t xml:space="preserve">Eighty  per cent of the world’s biological diversity is  found in the 22 per cent of global land area still  stewarded by indigenous peoples, with modes  of subsistence, consumption and care for nature  based on their traditional bodies of knowledge  </t>
  </si>
  <si>
    <t>…senior biodiversity specialist, Claudia Sobrevila, writes: Traditional Indigenous territories encompass up to 22 percent of the world's land surface and they coincide with areas that hold 80 percent of the planet's biodiversity.</t>
  </si>
  <si>
    <t>In fact, it is estimated that up to 80 percent of the planet's most important biodiversity areas are found on territories that are legally or de facto recognised to be subject to governance by indigenous peoples. [Sobrevila 2008]</t>
  </si>
  <si>
    <t>Traditional observations and interpretations of meteorological phenomena have guided seasonal and inter-annual activities of local communities for millennia [Sobrevile 2008]. [Also states "Globally tribal peoples inhabit in the 22 percent area of total land mass representing 80 per cent of total biodiversity." without citing anyone]</t>
  </si>
  <si>
    <t>Globally, indigenous people occupy only 4% of the world’s population, but they manage 11% of the total forestlands. They maintain 80% of the world’s biodiversity and are located in or adjacent to 85% of the world’s protected areas [Sobrevila 2008].</t>
  </si>
  <si>
    <t>They are estimated to occupy 20% of the world’s land surface but nurture 80% of the world’s biodiversity on ancestral lands and territories. (UN Commission on Sustainable Development 2002).</t>
  </si>
  <si>
    <t>Traditional indigenous territories encompass around 22 per cent of the world ’s land surface and they coincide with areas that hold 80 per cent of the planet’s biodiversity.[Sobrevila 2008]</t>
  </si>
  <si>
    <t xml:space="preserve">There are about 300 million indigenous people living around the world, in about 5000 distinct cultures. It is estimated that these indigenous peoples inhabit 22% of the world’s surface and live in areas occupied by 80% of the planet’s biodiversity and ecosystems. Furthermore, 11% of the world’s forest land is legally owned by indigenous communities (Sobrevila, 2008). </t>
  </si>
  <si>
    <t>See Claudia Sobrevila, The Role of Indigenous Peoples in Biodiversity Conservation: The Natural but Often Forgotten Partners (World Bank 2008), at xii, according to which 22% of the Earth terrestrial surface is indigenous land and these territories preserve the 80% of global biological diversity.</t>
  </si>
  <si>
    <t xml:space="preserve">Traditional indigenous territories coincide with areas that host 80% of the earth’s biodiversity and indigenous peoples are the ‘carriers’ of ancestral knowledge about its use (Sobrevila, 2008). </t>
  </si>
  <si>
    <t>Traditional Indigenous territories hold 80% of the planet’s biodiversity and, although Indigenous peoples represent only 5% of the world’s population, they constitute an important part of its cultural diversity (UN, 2009), thus becoming a natural pole of tourist attraction.</t>
  </si>
  <si>
    <t>The territories of the world’s 370 million indigenous peoples cover 24% of land worldwide, and contain 80% of the world’s biodiversity (Sobrevila, 2008; IPS, 2017).</t>
  </si>
  <si>
    <t>Indigenous peoples constitute about 5 per cent of the world's population but they account for nearly 15 per cent of the world's poor yet they care for an estimated 22 per cent of the Earth's surface and protect nearly 80 per cent of remaining biodiversity on the planet. Sources: World Bank: Implementation of operational directive 4.20 on indigenous peoples: An independent desk review (Washington DC, 2003) and World Bank: Social dimensions of climate change: workshop report 2008 (Washington DC, 2008)</t>
  </si>
  <si>
    <t>Approximately 5000 distinct indigenous cultural groups are known to occur across the different climatic zones, worldwide. They contribute 4% to the world’s population yet they represent 95% of the world’s cultural diversity [Sobrevila 2008]. Each cultural group shares a common religion, moral values, belief systems and relationship to the territory they inhabit. Interestingly, most of the biodiversity rich areas, which hold almost 80% of the world’s biodiversity, coincide with areas occupied by these indigenous communities [Sobrevila 2008].</t>
  </si>
  <si>
    <t>They safeguard nearly 80 percent of the planet's biodiversity, a fact taken up by Robert Mukaro Borrero in his provocative piece on colonielaism and climate justice in the Caribbean.</t>
  </si>
  <si>
    <t xml:space="preserve"> It is estimated that up to 80 percent of the world’s most important biological areas are found in areas that are territories of indigenous peoples or other economically and politically marginalized local communities. [Sobrevila 2008]</t>
  </si>
  <si>
    <t xml:space="preserve">De acuerdo a un informe del Banco Mundial de 2008 se afirmaba que las tierras ancestrales de los pueblos indígenas coinciden con zonas que contienen el 80% de la diversidad biológica del planeta, esto quiere decir que la amplia variedad mundial de seres vivos, animales, vegetales, hongos y microorganismos en su mayoría se ha reguardado por la presencia y custodia de los pueblos indígenas, sin embargo, de acuerdo a este mismo informe legalmente solo poseen el 11% de esas tierra, debido a la falta de reconocimiento por parte de los Estados y por la debida titulación de tierras (Sobrevila, 2008). [According to a 2008 World Bank report, it was stated that ancestral lands of indigenous peoples coincide with areas that contain 80% of the biological diversity of the planet, this means that the wide global variety of living beings, animals, plants fungi and microorganisms have mostly been protected by the presence and custody of the indigenous peoples, however, according to this same report legally they only own 11% of these lands, due to the lack of recognition by the States and due to the proper titling of land (Sobrevila, 2008). </t>
  </si>
  <si>
    <t>It was estimated that about 80 percent of plant biodiversity is found in that part of the global territory which is inhabited by indigenous peoples, which, in turn, equals 22 percent of the total global territory [Sobrevila 2008].</t>
  </si>
  <si>
    <t>Moreover, Indigenous Peoples govern, occupy, or use nearly 22% of global land area which contain 80% of the world’s remaining biodiversity, and 20% of global tropical forest carbon stocks (UN 2009; Sobrevila 2008; EDF 2015).</t>
  </si>
  <si>
    <t>For example, most of the world’s forests are found on communal lands, and indigenous lands alone hold 80 percent of the planet’s biodiversity.</t>
  </si>
  <si>
    <t xml:space="preserve">Indigenous people preserve up to 80 per cent of the world’s biodiversity and they speak most of the worlds 6,000 to 7,000 languages commonly accepted as indicators for cultural diversity (Sobrevila, 2008).; Approximately 80% of the world’s biodiversity (Secretariat of the Permanent Forum on Indigenous Issues, 2009) and 95% of the world’s cultural diversity (Sobrevila, 2008) is found on lands belonging to indigenous peoples and local communities - many of which are recognized as sacred or contain sacred sites. </t>
  </si>
  <si>
    <t xml:space="preserve"> Approximately 80 percent of the world’s biodiversity (Secretariat of the Permanent Forum on Indigenous Issues 2009) and 95 percent of the world’s cultural diversity (Sobrevila 2008) is found on lands belonging to indigenous peoples and local communities—many of which are recognized as sacred or contain sacred sites.[Secretariat of the Permanent Forum on Indigenous Issues. 2009]</t>
  </si>
  <si>
    <t>The territories of the world’s 370 million indigenous peoples cover twenty four percent of land worldwide and contain eighty percent of the world’s biodiversity (IPS 2017; Sobrevila 2008).</t>
  </si>
  <si>
    <t>Geleneksel biçimde yaşayan yerel topluluklar, alansal olarak dünyanın %22’sinde yaşamaktadır. Belirtilen bu alanlar dünya biyolojik çeşitliliğinin %80’ini barındırmaktadır. Bu yerel toplulukların önemli bir kısmı Amazonları da içeren kıta Amerikası’nda, Afrika ve Asya’da orman alanlarında yaşamaktadır ve dünya ormanlarının yaklaşık %11’i resmi olarak yerel topluluklarla ilişkilidir (mülkiyet, yerleşim, kullanım hakkı vb.) (Sobrevila, 2008; Trosper ve Parrotta, 2012). [Traditionally, local communities live in 22% of the world in area. These areas contain 80% of the world's biodiversity. A significant portion of these local communities live in forest areas in continental America, Africa and Asia, including the Amazon, and about 11% of the world's forests are officially associated with local communities (ownership, settlement, tenure, etc.) (Sobrevila, 2008; Trosper and Parrotta, 2012).]</t>
  </si>
  <si>
    <t>Projects for the protection of the biodiversity also face financial difficulty for their execution, and there is an unequal distribution of funding among countries, where OECD countries get on average more funding than non-OECD countries which have high biodiversity in important threatened mammal species (Waldron et al., 2013). It has been estimated that 80% of the world’s biodiversity resides within Indigenous territories (Sobrevila, 2008).</t>
  </si>
  <si>
    <t>It is no coincidence that while only 22% of the world’s land surface is currently within territories held by Indigenous Peoples, these areas account for over 80% of global biodiversity (Sobrevila, 2008).</t>
  </si>
  <si>
    <t>La tecnología ha permitido evidenciar a través de los modelos satelitales que el 80 por ciento de la biodiversidad del planeta se encuentra en territorios indígenas (Sobrevila, 2008). [Technology has made it possible to demonstrate through satellite models that 80 percent of the planet's biodiversity is found in indigenous territories (Sobrevila, 2008).]</t>
  </si>
  <si>
    <t>Plusieurs études soulèvent un lien étroit entre biodiversité et peuples autochtones. Par exemple, Sobrevila (2008) souligne que 80% de la biodiversité de la planète se trouve dans le territoire ancestral autochtone (lequel représente 20% de la surface terrestre de la planète).; [Several studies point to a close link between biodiversity and indigenous peoples. By example, Sobrevila (2008) points out that 80% of the planet's biodiversity is found in the ancestral indigenous territory (which represents 20% of the land surface of the
planet). ]</t>
  </si>
  <si>
    <t>As research shows, the world’s centres of rich biodiversity are where Indigenous people reside - traditional Indigenous territories encompass 22% of the world’s land surface and coincide with areas that hold 80% of the planet’s biodiversity (Sobrevila, 2008, p. xii).</t>
  </si>
  <si>
    <t>It is no coincidence that their traditional territories cover around 22% of the earth's land surface but hold 80% of its biodiversity (Sobrevila 2008).</t>
  </si>
  <si>
    <t>It has been reported that traditional Indigenous territories cover less than a quarter of Earth’s land but hold approximately 80% of its remaining biodiversity (Sobrevila, 2008, p. xii).</t>
  </si>
  <si>
    <t>Indigenous peoples make up over 5% of the world’s population, their territories comprise at least 20% of the land area of the planet, and these lands host an estimated 80% of the world’s biodiversity (Stevens 2014).</t>
  </si>
  <si>
    <t>Globally, nearly four hundred million Indigenous peoples live on 22 percent of the world’s land surface, interacting with 80 percent of the planet’s biodiversity. [Sobrevila 2008]</t>
  </si>
  <si>
    <t>Indigenous and tribal peoples care for an estimated 22% of the Earth’s surface, and protect nearly 80% of the remaining biodiversity on the planet, while representing only close to 5% of the world’s population (ILO, 2017).</t>
  </si>
  <si>
    <t>Since Indigenous  Peoples  manage 80% of the world's biodiversity on at least 28% of the planet's land surface (Garnett et al., 2018; Sobrevila, 2008), the stability and sustainability of their biocultural systems (linked biological and cultural systems) is of global concern.</t>
  </si>
  <si>
    <t>They manage 28% of the world’s land surface and, are the de facto guardians of 80% of global biodiversity – including most of the plant and animal species on Earth.</t>
  </si>
  <si>
    <t>However, their impetus has still to travel a long way towards global justice and the realization of more inclusive development pathways for indigenous peoples and local communities (JPLCs) who help us to conserve 80% of biodiversity on our planet. [Sobrevila 2008]</t>
  </si>
  <si>
    <t xml:space="preserve">For example, a report by the Senior Biodiversity Specialist for the World Bank described Indigenous peoples as the “natural but often forgotten partners” in biodiversity conservation around the world. “Many or most of the world’s major centers of biodiversity coincide with areas occupied or controlled by Indigenous Peoples. Traditional Indigenous Territories encompass up to 22 percent of the world’s land surface and they coincide with areas that hold 80 percent of the planet’s biodiversity. Also, the greatest diversity of indigenous groups coincides with the world’s largest tropical forest wilderness areas in the Americas (including Amazon), Africa, and Asia, and 11 percent of world forest lands are legally owned by Indigenous Peoples and communities. This convergence of biodiversity-significant areas and indigenous territories presents an enormous opportunity to expand efforts to conserve biodiversity beyond parks, which tend to benefit from most of the funding for biodiversity conservation. (Sobrevila [2008] xi-xii) </t>
  </si>
  <si>
    <t>Eighty percent of the world’s high biodiversity areas are reported to overlap with sacred ancestral lands, claimed or managed by indigenous peoples and local communities (Sobrevila, 2008; Toledo, 2013).; Research interest in SNS and their role in the conservation of biological and cultural diversity have been increasing since the 1960s (Sponsel, 2008) and their conservation significance is increasingly recognized globally (IUCN &amp; UNESCO 2008; Mallarach &amp; Papayannis, 2009; Sobrevila, 2008), following the introduction of the concept of biocultural diversity into the conservation debate in the early 1990s.</t>
  </si>
  <si>
    <t>Indigenous peoples and local communities have long revered the forests and waters and have treated these resources as gifts from God – in fact, these communities who live on approximately  one-fifth (22%) of the global land surface have actually still managed to conserve approximately four-fifths of the global biodiversity (Sobrevila, 2008).</t>
  </si>
  <si>
    <t>The 370 million indigenous people constitute only 5 percent of the world’s population, but 15 percent of the world’s poorest. 80 percent of the planet’s biodiversity is found on their lands and territories.</t>
  </si>
  <si>
    <t>As much as 80% of the world’s remaining forest biodiversity lies within indigenous peoples’ territories, and indigenous and community lands store at least 24% of the above-ground carbon in the world’s tropical forests. [UNEP major group]</t>
  </si>
  <si>
    <t>Despite vast knowledge of the world's territories and guardianship of 80% of global species diversity, Indigenous peoples experience extreme disparities with greater population obesity, undernutrion and micronutrient malnutrition,…</t>
  </si>
  <si>
    <t>Likewise when it comes to the protection of biodiversity, “traditional indigenous territories encompass up to 22 percent of the world’s land surface and they coincide with areas that hold 80 percent of the planet’s biodiversity” (Sobrevila, 2008, p. 5)</t>
  </si>
  <si>
    <t>Indigenous Peoples’ Lands are strongholds of conservation in the face of extractivist economies and rapid environmental change: the 22 percent of global land area governed by Indigenous Peoples contains 80 percent of remaining biodiversity and 20 percent of forest carbon stocks (Environmental Defense Fund and Woods Hole Research Center 2015; Sobrevila 2008; United Nations 2009; Zanotti 2016).</t>
  </si>
  <si>
    <t>While Indigenous peoples occupy 24% of the world’s land mass, their territories hold 80% of the world’s biodiversity and a rich land base of minerals and precious metals. As reported by the World Bank, ‘the demand for lands and resources and extractive practices isn’t going to go away’ (Sobrevila, 2008).</t>
  </si>
  <si>
    <t>Evidence from satellite modelling shows that 80% of the planet's biodiversity can be found in indigenous territories, 11% of which are in indigenous community ownership (Sobrevila, 2008).</t>
  </si>
  <si>
    <t>Biodiversity contributes positively to human health and well-being. The livelihoods of more than 70 per cent of the world’s population living in poverty depend on natural resources to some extent and over 80 per cent of global biodiversity is found in the traditional territories of indigenous peoples. {6.1}; in 6.1 "The loss of biodiversity is also a significant equity issue: the livelihoods of 70 per cent of people living in poverty rely to some extent on natural resources (Green Economy Coalition 2012, p. 4); 80 per cent of global biodiversity is found in the traditional territories of indigenous peoples (Sobrevila 2008, p. xii); and future generations will experience relatively impoverished lives if losses continue (Naeem et al. 2016)."</t>
  </si>
  <si>
    <t>80% of the territories with high biodiversity levels are indigenous lands (Nakashima et al. 2012, Adamson 2007. Delivering on Paris Promise 2017, p.6.)</t>
  </si>
  <si>
    <t>Indigenous peoples are custodians of biologically and culturally diverse environments; their lands contain some 80% of the world’s biodiversity (Sobrevila, 2008; ILO, 2017b; WWAP/UN-Water, 2018) and they possess invaluable knowledge of their water resources regarding resilience to climate change (Denevan, 1995; Solón, 2007; Altieri and Nicholls, 2008)</t>
  </si>
  <si>
    <t>This constitutes a sinificant contribution to the conservation of biodiversity, especially when considering the worldwide, Indigenous lands harbour up to 80% of the earth's biodiversity.</t>
  </si>
  <si>
    <t>Indigenous Peoples represent 95 percent of the world’s cultural diversity (Sobrevila, 2008: 3) and have rights to and/or manage at least 37.9 million km2 (about 28 percent) of land globally (Garnett et al., 2018: 3).; A significant proportion of the customary territories of Indigenous Peoples overlap with some of the world’s remaining significant concentrations of biodiversity (Sobrevila, 2008; Vergara-Asenjo &amp; Potvin, 2014).; Traditional Indigenous territories across the globe hold about 80 percent of the planet’s biodiversity (Sobrevila, 2008: 5).</t>
  </si>
  <si>
    <t>Widespread interactions and educational efforts should always mention that there is international consensus that Indigenous Peoples are resilient groups who - despite their limited population and ownership of the land - manage over 50% of the world's total land mass and protect 80% of the planet's biodiversity. [Mamo 2020]</t>
  </si>
  <si>
    <t xml:space="preserve">Of the earth’s biodiversity, 80 per cent are found in indigenous peoples’ lands and territories. [Indigenous Peoples Forum on Climate Change (IIPFCC) and Indigenous Peoples Major Group (2019)] </t>
  </si>
  <si>
    <t xml:space="preserve">Because ecological knowledge, biodiversity, cultural diversity, and conservation are interconnected, 80% of the world's biodiversity is managed by Indigenous Peoples [Sobrevila 2008, Waters et al. 2016]. </t>
  </si>
  <si>
    <t>Indigenous Peoples are “the de facto guardians of 80% of global biodiversity” (Campbell 2019).</t>
  </si>
  <si>
    <t xml:space="preserve">Lack of meaningful integration of Indigenous Traditional Knowledge systems in EbA academic research has previously been established (Nalau et al 2018), but is integral to the management of protected areas with over 80% of the remaining biodiversity on the planet protected by just 6% of the global population represented by Indigenous Peoples (Garnett et al., 2018; Sobrevila, 2008). </t>
  </si>
  <si>
    <t>Their territories, upon which they depend for survival, cover about 20% of global land surface yet hold 80% of the planet's biodiversity (Sobrevila 2008).</t>
  </si>
  <si>
    <t>Although indigenous territories encompass around 22 per cent of the world’s land surface, they contain 80 per cent of the world’s biodiversity [Tauli-Corpuz 2016], are havens of diverse flora and fauna, free from deforestation and rich in resources and rare species, evidence of their unassailable track record as the world’s best environmental custodians [Tauli-Corpuz et al. 2020, Garnett et al. 2018]</t>
  </si>
  <si>
    <t>Moreover, as indigenous peoples live on and use up to 22% of global land, home to 80% of global biodiversity (World Bank 2008: 5), they play a key role in conserving biodiversity.</t>
  </si>
  <si>
    <t>According to Sobrevila (2008), Traditional Indigenous Territories encompass up to 22 per cent of the world’s land surface and hold 80 per cent of the planet’s biodiversity</t>
  </si>
  <si>
    <t>Second, IPLC can provide the crucial workforce needed to manage biodiversity in sparsely populated areas (Cinner and Aswani 2007, Sobrevila 2008, Sheil et al. 2015, Ens et al. 2016).; Traditional indigenous territories represent approximately 20% of Earth's land surface and around 80% of terrestrial biodiversity (Sobrevila 2008).; Therefore, supporting IPLC in place-based management is far more practical, and morally appropriate, than populating remote areas with nonlocal workers or commanding management from a distance (Sobrevila 2008, Tyrrell 2008, McCarthy et al. 2014, Brondizio and Le Tourneau 2016).; Several barriers limit IPLC engagement in environmental management and must be overcome to alleviate scale mismatches. First and foremost, indigenous peoples’ rights to land tenure, resource use, and decision-making are frequently missing or ignored (Sobrevila 2008, Tauli Corpuz 2018).; Finally, IPLC often lack the funding to engage in environmental management and the technical capacity to articulate goals and aspirations in scientific forums (Sobrevila 2008, Tipa et al. 2016).</t>
  </si>
  <si>
    <t xml:space="preserve"> Indigenous communities are often located in peripheral areas (Smith, 2016), which also host 80% of the world’s biodiversity (Sobrevila, 2008)</t>
  </si>
  <si>
    <t xml:space="preserve">Earth’s Indigenous Peoples, a community numbering approximately 370 million, retain traditional ownership rights to approximately 24% of all land above sea level, lands that contain around 80% of the world’s biodiversity (Sobrevila 2008). </t>
  </si>
  <si>
    <t>Canada as a nation is also involved in the violent exploitation of natural resources. While indigenous peoples account for only 5% of the world’s current population, recent studies have estimated that they support and protect 80% of global biodiversity (Sobrevila, 2008, p. 5).</t>
  </si>
  <si>
    <t xml:space="preserve">Again, back in 2008, a World Bank report insisted on the fact that indigenous territories encompass up to 22% of the world’s land surface, and hold about 80% of global biodiversity [Sobrevila 2008]. </t>
  </si>
  <si>
    <t xml:space="preserve">It is estimated that 80 per cent of the planet’s biodiversity is on lands where Indigenous people live, as the relationship between Indigenous communities and the natural world is one that rests on respect, stewardship, and harmony (Sobrevila, 2008). </t>
  </si>
  <si>
    <t>Constituting just 5% of the world’s population, Indigenous Peoples protect 80% of the planet’s biodiversity. [Sobrevila 2008]</t>
  </si>
  <si>
    <t>Continuity of traditional food practice is important for cultural continuity and for sustaining all populations as vast food biodiversity knowledge rests with Indigenous Peoples, who are estimated to be custodians of 80% of the planet's biodiversity ([Kuhnlein 2017; Sobrevila 2008]).</t>
  </si>
  <si>
    <t xml:space="preserve">While they have only 5% of the global (and 25% of the total IPLC) population, indigenous territories contain 25% of the total carbon in the world’s tropical forests and 80% of the planet’s biodiversity. IPLC collectively protect over half of the world’s land area but have formally recognized ownership to less than 20%, and thus are vulnerable to dispossession by more powerful actors (Oxfam, ILC, RRI, 2016; Sobrevila, 2008; Stevens et al., 2014). </t>
  </si>
  <si>
    <t>…where Indigenois peoples were being inserted into a "a master narrative of biological crisis" (Escobar 1998, 56) and venerated for nurturing 80 per cent of the planet's biodiversity (e.g., Sobrevila 2008).</t>
  </si>
  <si>
    <t>We know that 80% of the world’s remaining biodiversity is located in the Indigenous homelands around the world.[Sobrevila 2008]</t>
  </si>
  <si>
    <t xml:space="preserve">...Gruppen zwar nur 5 % der Weltbevvolkerung ausmachen, aber 22% der Landoberfläche durch Gewohnheitsrecht besitzen oder nutzen, den Teil der Erde, in dem 80 % der weltweiten Biodiversität vorkommt (Klugman 2011: 54; Sobrevila 2008).; [...Groups make up only 5% of the world's population, but customarily own or use 22% of the land surface, the part of the world where 80% of the world's biodiversity occurs (Klugman 2011: 54; Sobrevila 2008). </t>
  </si>
  <si>
    <t xml:space="preserve">Representing less than 5% of the world's population yet 15% of the poorest, the 476 million Indigenous peoples living in 90 countries speak the majority of the world's 7000 languages, represent 5000 distinct cultures, and inhabit lands home to 80% of the world's biodiversity. </t>
  </si>
  <si>
    <t>On a global scale, Indigenous Peoples make up only 5 percent of the world's population but inhabit 80 percent of the world with the highest biodiversity (Sobrevila 2008).</t>
  </si>
  <si>
    <t>By fighting for their lands, Indigenous peoples are fighting to save the planet. Although they comprise less than 5% of the world population, Indigenous peoples protect 80% of the Earth's biodiversity in the forests, deserts, grasslands, and marine environments in which they have lived for centuries.</t>
  </si>
  <si>
    <t>It is estimated that Indigenous Peoples occupy approximately 20% of the world's land surface, and steward 80% of the planet's biodiversity (Sobrevila 2008).</t>
  </si>
  <si>
    <t>Si bien los pueblos indígenas poseen, ocupan o utilizanuna cuarta parte de la superficie del mundo, ellos protegen el 80 % de la biodiversidad que aún queda en el planeta. [Although indigenous peoples own, occupy or use a quarter of the world's surface, they protect 80% of the biodiversity that remains on the planet.]</t>
  </si>
  <si>
    <t xml:space="preserve">The number of indigenouspeoples in the world is between 30 and 500 million, embodying and nurturing 80% of the world's cultural and biological diversity, and occupying 20% of the iworld's land area.; Even though they constitute only 5 % of the world population they are responsible for protecting 80% of the planet's biodiversity. </t>
  </si>
  <si>
    <t>This land holds around 80 percent of the world’s biodiversity, 85 percent of protected and conservation zones are within or adjacent to Indigenous territories.</t>
  </si>
  <si>
    <t>According to the World Bank (2020), indigenous peoples account for over 6% of the world’s population. Yet, they protect an estimated 22% of the Earth’s surface, 80% of remaining biodiversity, and 90% of the planet’s cultural diversity (World Bank, 2020).</t>
  </si>
  <si>
    <t>Indeed, tra-ditional Indigenous territories encompass 80% of the world’sbiodiversity (Sobrevila, 2008)</t>
  </si>
  <si>
    <t xml:space="preserve">We must assert and emphasize that indigenous territories preserve and sustain 80 percent of the world’s remaining biodiversity (Sobrevilla, 2008).; The very existence of Indigenous Peoples’ food systems today and their capacity to preserve 80 percent of the remaining biodiversity in the planet (Sobrevilla, 2008) constitutes two of the most important contributions made to the world ́s sustainability.; Currently, 80 percent of the world’s remaining biodiversity is located in Indigenous Peoples’ territories (Sobrevilla, 2008), an undeniable testament of their ability to generate food whilst preserving and enhancing biodiversity.; Indigenous Peoples are the custodians of 80 percent of the remaining world’s biodiversity (Sobrevilla, 2008).; ndigenous Peoples’ food systems have been providing foods for indigenous communities for hundreds of years, yet they have also managed to preserve 80 percent of the world’s remaining biodiversity (Sobrevilla, 2008). </t>
  </si>
  <si>
    <t xml:space="preserve">Notably, indigenous and community conserved areas, or ICCAs - territories of life, comprise over a quarter of the world's land surface (Garnett et al., 2018), overlap with many though are far from limited to formal protected areas (Farvar et al., 2018; Jonas, &amp; Jonas, 2018; Stevens et al., 2016), and collectively encompass around 80% of the world's biodiversity (Sobrevila, 2008). </t>
  </si>
  <si>
    <t>Today scientists are telling us that 80 percent of the remaining world’s biodiversity is in our lands and territories. We didn’t know this. Our ancestors did not know about biodiversity, ecology, ecosystem services or CO2 trapping, but they knew that protecting the ecosystems, environment and biodiversity were essential for
our wellbeing and sustainability.</t>
  </si>
  <si>
    <t>Prevention, containment and mitigation initiatives such as securing borders, social distancing, provision of hand sanitisers, economic support, effective communication and improving the availability of testing will improve outcomes for indigenous communities, which safeguard 80% of the world’s remaining biodiversity.[The World Bank. 2019]</t>
  </si>
  <si>
    <t xml:space="preserve"> Indigenous peoples comprise only 5% of the world’s population but protect approximately 85% of the world’s biodiversity through stewardship of Indigenous-managed land</t>
  </si>
  <si>
    <t xml:space="preserve">Although they account for only around 5 percent of the world’s population, they effectively manage an estimated 20-25 per cent of the Earth’s land surface [Estimates of indigenous lands in the Earth surface are put at 20% (State of the World’s Indigenous Peoples, Volume I, 2009, p 84) and 22% (World Resources Institute (WRI) in collaboration with United Nations Development Programme, United Nations Environment Programme, and World Bank. 2005.]. This land coincides with areas that hold 80 per cent of the planet’s biodiversity and about 40 per cent of all terrestrial protected areas and ecologically intact landscapes. </t>
  </si>
  <si>
    <t xml:space="preserve">Most importantly, tribal populations which live in the forest from ages have played very important role in the conservation directly or indirectly. Worldwide, tribal people reside in 22% of total land area and covers about 80% of total biodiversity area. With this, they also play important role in gathering knowledge about medicinal herbs, various practices involved in agriculture/forestry, resource utilization, conservation (Sobrevila, 2008). </t>
  </si>
  <si>
    <t>Indeed, 80% of the world’s high biodiversity areas are reported to overlap with sacred lands claimed and managed by Indigenous Peoples and local communities (Sobrevila, 2008; Toledo, 2013).</t>
  </si>
  <si>
    <t>Here the place of local communities and, among these, of indigenous communities should be underlined, especially considering that there is a high correlation between biodiverse-rich areas and areas inhabited by indigenous groups. [Sobrevila (2008) On the role of indigenous peoples in protecting these ecosystems, see Claudia Sobrevila, The Role of Indigenous Peoples in Biodiversity Conservation: The Natural but often Forgotten Partners (Washington, DC: World Bank Group, 2008). Sobrevila claims that the ancestral lands of indigenous peoples contain 80% of the remaining healthy ecosystems and global diversity priority areas, including rainforests.]</t>
  </si>
  <si>
    <t>The territories of Indigenous peoples and local communities contain 80% of the world’s remaining biodiversity and intersect about 40% [Garnett et al. 2018] of all terrestrial protected areas and ecologically intact landscapes</t>
  </si>
  <si>
    <t>At global scales, the story is even more compelling; while Indigenous peoples comprise just 5% of the global population and occupy, own, or manage an estimated 20 to 25% of the Earth’s land surface, this land area holds 80% of the planet’s biodiversity [UNEP 2020, Schuster et al. 2018], speaking both to the stewardship achieved by Indigenous peoples and to the need for their involvement in continuing to monitor and conserve social–ecological systems.</t>
  </si>
  <si>
    <t>Comprising less than 5% of the world's population, indigenous people protect 80% of global biodiversity [Sobrevila 2008]</t>
  </si>
  <si>
    <t>Indigenous Peoples currently host, and live in relationship with, more than 80% of the world's biodiversity and yet live on only 20% of the Earth's surface.[Redvers et al. 2020]</t>
  </si>
  <si>
    <t>However, Indigenous Peoples (IP) worldwide are stewards of more than 80% of the world’s biodiversity (Sobrevila 2008; Garnett et al. 2018), with knowledge  systems built on foundations that span millennia.</t>
  </si>
  <si>
    <t>Indigenous people inhabit only 4% of the global population, but they govern 11% of the total forest areas throughout the world. They are situated in or nearby 85% of the protected areas of the world and nurture 80% of the global biodiversity (Sobrevila 2008).</t>
  </si>
  <si>
    <t>To be effective and equitable, these targets must recognise the central role of Indigenous peoples and local communities (IPLCs) as the custodians of around 80% of the world’s biodiversity.</t>
  </si>
  <si>
    <t xml:space="preserve">While Indigenous peoples comprise around 6 percent of the global population, their ancestral lands are estimated to encompass more than one-quarter of Earth’s surface [Garnett et al. 2018] and as much as 80 percent of Earth’s remaining biodiversity [Sobrevila 2008]. </t>
  </si>
  <si>
    <t xml:space="preserve">According to a World Bank report, “traditional indigenous territories encompass up to 22 per cent of the world’s land surface and ... coincide with areas that hold 80 per cent of the planet’s biodiversity, ... and 11 per cent of world forest lands are legally owned by indigenous peoples and communities”.[Sobrevila 2008] </t>
  </si>
  <si>
    <t>Globally, Indigenous Peoples makeup ~5% of the global population and are responsible for protecting ~80% of the world's biodiversity (Etchart, 2017).</t>
  </si>
  <si>
    <t>Although comprising less than 5% of the world’s population, IPLCs protect over 80% of biodiversity in areas that store at least 24% of the total carbon in global tropical forests.[IUCN 2019]</t>
  </si>
  <si>
    <t>Unarguably, indigenous people inhabit about a quarter of the world’s surface area, while safeguarding 80% of the world’s remaining biodiversity</t>
  </si>
  <si>
    <t xml:space="preserve">They  make  up  6%  of  the  world’s  population,  out  of  atotal  of  476  million,  account  for  15%  of  the  extreme  poor,  occupy  a  quarter  of  the planet,  and  are  responsible  for  80%  of  biodiversity   [Banco Mundial 2021]. </t>
  </si>
  <si>
    <t xml:space="preserve">Indigenous peoples comprise less than 5% of the world’s population, yet they are responsible for protecting some 80% of global biodiversity (Robbins, 2018). </t>
  </si>
  <si>
    <t>Eighty percent of the world’s biodiversity is in Indigenous territories (Garnett et al., 2018).</t>
  </si>
  <si>
    <t xml:space="preserve"> Considering that Indigenous peoples account for 5 per cent of the global population but protect 80 per cent of all biodiversity, the survival of planetary life is contingent upon their continued caretaking of their lands.[Sobrevila 2008]</t>
  </si>
  <si>
    <t>Indigenous people also own, occupy, or manage land, holds 80% of the planet's biodiversity and intersects with about 40% of all terrestrial protected areas and ecologically intact landscape.</t>
  </si>
  <si>
    <t>IPs make up &lt;5% of the world population yet they protect over 80% of biodiversity (Xie, 2021).</t>
  </si>
  <si>
    <t>An estimated 80% of the world’s remaining biodiversity is located in the Indigenous nations worldwide (Sobrevila, 2008).</t>
  </si>
  <si>
    <t>Sobrevila (2008) found that Indigenous lands comprise 24% of the world’s landmass but house 80% of global biodiversity.</t>
  </si>
  <si>
    <t>Comprising less than 5% of the world's population, indigenous people protect 80% of global biodiversity. [National Geographic 2022= Raygorodetsky G (2018a)]</t>
  </si>
  <si>
    <t>Indigenous territories (ITs) cover ~ 25% of Earth’s land surface and contain as much as 60–80% of its biodiversity (Sobrevila 2008; O’Bryan et al. 2020).</t>
  </si>
  <si>
    <t>… Areas used or occupied by Indigenous communities contain 80 per cent of the planet’s biodiversity and vast stretches of forest that are vital to combating climate change.Indigenous …</t>
  </si>
  <si>
    <t>Eighty per cent of the world's remaining biodiversity is held in Indigenous Lands, and in 2017, Indigenous managed forests sequestered 33 times the global carbon emissions (Rights and Resources Initiative 2018)</t>
  </si>
  <si>
    <t>It is also especially important to involve indigenous communities because while indigenous peoples and local communities (IPLCs) make up &lt;5 percent of the world population, they protect over 80 percent of biodiversity (Xie, 2021).</t>
  </si>
  <si>
    <t>These Indigenous populations manage over 25% of the world's land surfaces and support nearly 80% of the global biodiversity (Raygorodetsky 2018).</t>
  </si>
  <si>
    <t xml:space="preserve">Given that over 80 % of global biodiversity occurs within Indigenous territories beleaguered by state and corporate development projects, maintaining ecological resilience within cities and globally requires sustaining and defending Indigenous systems of customary land conservation exhibiting grounded normativity (Cariño and Ferrari, 2021). </t>
  </si>
  <si>
    <t xml:space="preserve">The Director General of the IUCN stated that as much as 80% of the remaining biodiversity of forests worldwide is within the territories of indigenous peoples, and biodiversity thrives in the care of indigenous communities (IUCN 2019). </t>
  </si>
  <si>
    <t>Despite the fact that they make up just 5% of the global population, indigenous people protect 80% of global biodiversity. [WWF]</t>
  </si>
  <si>
    <t>Eighty percent of Mother Earth’s fast-declining biodiversity is situated within the twenty to twenty-five percent of the planet’s terrestrial surface still held and steadfastly defended by Indigenous peoples [Toledo (2001)]</t>
  </si>
  <si>
    <t xml:space="preserve">Despite occupying only 25% of the Earth’s surface, 80% of the world’s remaining biodiversity is stewarded by Indigenous peoples,[FAO 2021] and a recent UN report concluded that Indigenous peoples are the best guardians of Latin America’s forests [UN report. 2021]. </t>
  </si>
  <si>
    <t>Thus, supporting IPLC in the customary management of their lands and resources could be both a practical and just way to enhance environmental monitoring and protection (Sobrevila 2008, Artelle et al. 2019, Herse et al. 2020, Dawson et al. 2021, Reyes-García et al. 2022).</t>
  </si>
  <si>
    <t xml:space="preserve">Indigenous peoples protect 80% of the world's biodiversity (Garnett et al., 2018). </t>
  </si>
  <si>
    <t>Sus territorios cubren 25% de la superficie terrestre de nuestro planeta y albergan 80% de la biodiversidad (Garnett et al., 2018; Sobrevila, 2008). [Their territories cover 25% of the land surface of our planet and are home to 80% of biodiversity (Garnett et al., 2018; Sobrevila, 2008).]</t>
  </si>
  <si>
    <t>Globally, traditional Indigenous territories coincide with areas that hold 80 percent of the planet’s terrestrial biodiversity (Sobrevila, 2008).</t>
  </si>
  <si>
    <t>Indigenous people own, manage, or use approximately 22% of the global land area, on which almost 80% of the total global biodiversity occurs (UNEP-WCMC and IUCN 2016).</t>
  </si>
  <si>
    <t>The importance of ILK for biodiversity conservation is undeniable. Indigenous territories are home to 80% of global biodiversity and store 73% more carbon than lands managed by non-Indigenous peoples (IUCN, 2019)</t>
  </si>
  <si>
    <t xml:space="preserve">Eighty per cent of the world’s biological diversity is found in the 22 per cent of global land area still stewarded by indigenous peoples, with modes of subsistence, consumption and care for nature based on their traditional bodies of knowledge. Furthermore, traditional livelihoods produce 10 per cent of the world’s meat and most of the fish that people consume. Small- scale farming based on agro-ecological methods informed by traditional knowledge provides 70 per cent of the world’s food needs ([Haverman 2016] p. 49) </t>
  </si>
  <si>
    <t>Approximately, 80% of the world’s biodiversity coincides with Indigenous lands (Sobrevila, 2008)</t>
  </si>
  <si>
    <t>80% of the world's remaining biodiversity is currently stewarded by Indigenous Peoples [Tauli-Corpuz 2016]</t>
  </si>
  <si>
    <t>Indigenous peoples, who currently control around 80% of the world’s biodiversity, must become central participants in the…</t>
  </si>
  <si>
    <t>Indigenous people possess, inhabit, or use a quarter of the world’s surface area, conserving 80% of the world’s multiculturalism that still exists (Lyon et al., 2017).; Indigenous people protect the world’s ecological and social multiplicity as stewards. Despite accounting for only about 5% of the global population, they efficiently manage roughly 20%-25% of the Earth’s land surface. This territory is home to 80% of the world’s biodiversity, as well as around 40% of all terrestrial protected areas and biologically intact landscapes (Chang et al., 2013; Dove, 2000).</t>
  </si>
  <si>
    <t>They have custodial responsibility for conserving 80 per cent of the planet,s biological diversity [FAO 2021].</t>
  </si>
  <si>
    <t>Indigenous people conserve about 80% of the world’s biodiversity [FAO 2020] and their knowledge systems have co-evolved with ecosystems, guiding
agricultural and other livelihood practices.</t>
  </si>
  <si>
    <t>Despite constituting only 5% of the global population and stewarding between 13% and 20% of global lands, Indigenous-held territories contain an estimated 80% of globally remaining biodiversity [Seddon 2020].</t>
  </si>
  <si>
    <t>Even though they constitute only five percent of the world's population, the effectively protect 80% of the planet's biodiversity</t>
  </si>
  <si>
    <t>Although the number of indigenous peoples is only about 5 percent of the world's population, they are proven to be able to maintain 80 percent of the biodiversity on earth (Garnett et al., 2018).</t>
  </si>
  <si>
    <t xml:space="preserve">With 80% of the world’s biodiversity preserved in the 20% of land controlled by Indigenous communities, the results of Indigenous stewardship are clear. </t>
  </si>
  <si>
    <t>Indigenous territories contain eighty percent of the Earth's biodiversity.</t>
  </si>
  <si>
    <t>Sacred Places are a foundational root to environmental and planetary health as they elicit and engage reciprocal responsibility within Indigenous Nations who currently host and are in relationship with 80% of the remaining biodiversity on the planet despite living on only 22% of the world’s surface [Tauli-Corpuz 2016].</t>
  </si>
  <si>
    <t>Despite its ephemeral population, indigenous communities manage 25% of the land and help preserve 80% of biodiversity and 40% of protected reserves.</t>
  </si>
  <si>
    <t xml:space="preserve">Calculations count to 80% of global biodiversity that indigenous cultures preserve and guard. </t>
  </si>
  <si>
    <t>Their responsible stewardship is further evidenced by the fact that Indigenous Peoples occupy, own and manage the most biologically intact ecosystems in the world, effectively safeguarding 80 percent of Earth’s remaining biodiversity [Tauli-Corpuz (2016)].</t>
  </si>
  <si>
    <t xml:space="preserve">Such inclusion has a broader value given the strategic importance of Indigenous concentration on lands which account for around 80% of the Earth's biodiversity [World Bank 2021]. </t>
  </si>
  <si>
    <t>In most cases, the development of the current approaches has often excluded important traditional methods in the CC mitigation process [5,6], despite the fact that indigenous people occupy or use a quarter of the world’s surface area and safeguard 80% of its remaining biodiversity [Dastgerdi et al. 2019].</t>
  </si>
  <si>
    <t>These areas have been identified as crucial for conservation, intersecting with the global network of protected areas, and providing a refuge for around 80 % of Earth’s biodiversity (UNDESA, 2018; Schuster et al., 2019).</t>
  </si>
  <si>
    <t>Where connections between Indigenous bodies and the body of earth are inherent in Indigenous ontological structures, it is no coincidence that across the planet, it is Indigenous peoples who are protecting 80% of remaining biodiversity. [Schuster et al. 2019]</t>
  </si>
  <si>
    <t xml:space="preserve"> Indigenous Peoples are the most effective in conserving and stewarding the remaining eighty percent of the world’s remaining biodiversity, which includes stewarding the largest remaining carbon sinks on the planet (equivalent to 33 times the global energy emissions of 2017) [Veit et al. ].</t>
  </si>
  <si>
    <t>This recognition is further magnified by Indigenous Peoples currently hosting and living with 80% of the world’s biodiversity.</t>
  </si>
  <si>
    <t>According to a World Bank report of 2008 Indigenous peoples make up 5% of the global population and yet, protect 80% of the globe’s biodiversity.</t>
  </si>
  <si>
    <t xml:space="preserve">This high prevalence of malnutrition is even though indigenous people hold guardianship of 80% of the global biodiversity and possess traditional ecological knowledgeFootnote 1 (TEK) about their natural food environment [Footnote 2] consisting of several indigenous foods (IFs), which are potentially rich sources of nutrition [Downs 2020, Kuhnlein et al. 2009, Rai and Nath 2003]. </t>
  </si>
  <si>
    <t>These bioculturalinnovations that blur the boundaries between traditional notions of innovation and conservation have immense value given that over one million of the earth's eight million or so plant and animal species are threatened with extinction (IPBES,2019), with the eco-system services provided to humanity by terrestrial species alone worth $75 trillion (IPCC,2019)and Indigenous people protecting the vast majority of this biodiversity (Sobrevila,2008).</t>
  </si>
  <si>
    <t>About 80 % of the world's biodiversity is under the custodianship of Indigenous peoples and local communities.</t>
  </si>
  <si>
    <t>Worldwide, landscapes managed by Indigenous peoples account for 80% of biodiversity (Sobrevila 2008; Toledo 2013; Ogar et al. 2020).</t>
  </si>
  <si>
    <t>Indigenous peoples are seen as crucial caretakers of global BCD because they are responsible for 2/3 of the languages and 80% of the biodiversity in</t>
  </si>
  <si>
    <t xml:space="preserve">Traditional indigenous territories encompass 22 percent of the world’s land surface, but 80 percent of the planet’s biodiversity” (Sobrevila 2008, p. xii). </t>
  </si>
  <si>
    <t>Accessibility of technology is therefore an important consideration when developing new citizen science projects, and this is especially true for indigenous people for whom technology may be especially inaccessible, yet whose territories cover 22% of the world's land surface and 80% of the world's biodiversity [Sobrevila 2008].</t>
  </si>
  <si>
    <t>Indigenous territories cover only 28% of the world’s land surface but harbor 80% of the planet’s
biodiversity [Sobrevila 2008, Garnett et al. 2018].</t>
  </si>
  <si>
    <t xml:space="preserve">Traditional communities are the stewards of 11% of the world’s forests and 80% of the biodiversity on our planet through a combination of techniques and territorial management (Sobrevila, 2008). </t>
  </si>
  <si>
    <t>Reports indicate that 80% of remaining biodiversity falls within ILC lands (Sobrevila, 2008), and that biodiversity loss and deforestation are lowest on ILC lands (Reyes-García et al., 2022).</t>
  </si>
  <si>
    <t xml:space="preserve"> The benefits of Indigenous and local knowledge for understanding and managing ecosystems are increasingly recognized (Bohensky and Maru 2011, Wilder et al. 2016, Ogar et al. 2020) particularly because much of the world’s remaining biodiversity falls within Indigenous lands (Sobrevila 2008).</t>
  </si>
  <si>
    <t>These ecosystems, representing 80% of Earth's biodiversity, are largely stewarded by Indigenous communities who are highly-qualified managers of traditional therapies and the biota found within their biocultural heritage (Hoagland &amp; Albert, 2023; Schuster, Germain, Bennett, Reo, &amp; Arcese, 2019; Sobrevila, 2008).</t>
  </si>
  <si>
    <t xml:space="preserve">The areas that are inhabited and managed by IPs host 80% of the earth’s biodiversity and contain 33.6% of irrecoverable carbon, which takes millions of years to regenerate, making them essential to the mitigation of climate change (FAO, 2017, Noon et al., 2022). </t>
  </si>
  <si>
    <t>The World Bank (WB) Inspection Panel report (2016) revealed that 80% of the world’s outstanding biodiversity and biologically important resources, particularly lands and waters, are conserved and managed in the Indigenous Peoples’ lands and territories, even though Indigenous Peoples only account for 5% of the global population</t>
  </si>
  <si>
    <t>For example, worldwide “Traditional Indigenous Territories encompass up to 22 percent of the world’s land surface and they coincide with areas that hold 80 percent of the planet’s biodiver_x0002_sity” [Sobrevila 2008], making a clear case for Indigenous land management and stewardship.</t>
  </si>
  <si>
    <t>In fact, Indigenous Peoples represent approximately 5% 
of the global human population, however, they collectively steward and protect 80% 
of the world’s biodiversity (Garnett et al., 2018; Sobrevila, 2008; Nitah, 2021).</t>
  </si>
  <si>
    <t>The territories upon which they depend for survival cover about 20% of global land surface, yet hold 80% of the planet’s biodiversity (Sobrevila 2008).</t>
  </si>
  <si>
    <t xml:space="preserve">More than 80% of terrestrial biodiversity exists in human-populated landscapes (Sobrevila 2008). </t>
  </si>
  <si>
    <t>In 2008, a report from the World Bank showed that the territories occupied by indigenous people contained nearly 80% of the world’s biodiversity despite covering only about 22% of the earth’s surface (Sobrevila, 2008).</t>
  </si>
  <si>
    <t>An estimated 80% of the planet’s biodiversity exists on Indigenous lands (Sobrevila 2008), and the majority of Indigenous data derived from specimens taken from Indigenous lands are held by non-Indigenous entities and institutions.</t>
  </si>
  <si>
    <t>Traditional indigenous territories encompass up to 22% of the world’s land surface and they 
coincide with areas that hold 80% of the planet’s biodiversity (Sobrevila, 2008).</t>
  </si>
  <si>
    <t>Indigenous communities reside on approximately 22% of Earth’s land surface yet steward an estimated 80% of global biodiversity [Sobrevila, 2008].</t>
  </si>
  <si>
    <t>La mayor parte de los bienes naturales del planeta, sobrevivientes a siglos de explotación humana, se encuentra en los territorios indígenas; por ejemplo, albergan aproximadamente 80% de la biodiversidad del mundo (Sobrevilla 2008; Ganett et al. 2018 en fao 2021: 22) [Most of the planet's natural resources, survivors of centuries of human exploitation, are found in indigenous territories; for example, they are home to approximately 80% of the world's biodiversity (Sobrevilla 2008; Ganett et al. 2018 in FAO 2021: 22).]</t>
  </si>
  <si>
    <t>Traditional indigenous territories encompass up to 22 percent of the world’s land surface
and they coincide with areas that hold 80 percent of the planet’s biodiversity [World Resouces Institute 2005]</t>
  </si>
  <si>
    <t>While Indigenous Peoples are among one of the poorest populations in the world, only occupying lands that make up about 20% of the earth, they actually maintain 80% of the world’s remaining biodiversity, pointing to the fact that Indigenous Peoples are the most effective environmental stewards (World Bank, 2022).</t>
  </si>
  <si>
    <t>They are also the custodians of 20 percent of the world’s land surface and 80 percent of the world’s biodiversity (UNDRR 2023).</t>
  </si>
  <si>
    <t xml:space="preserve">As vital custodians of the world’s landscapes - Indigenous Peoples own, occupy, or use a quarter of the world’s surface area, they safeguard 80 percent of the world’s remaining biodiversity - They hold vital ancestral knowledge and expertise on how to adapt, mitigate, and reduce climate and disaster risks. </t>
  </si>
  <si>
    <t>Some 80% of biodiversity is currently stewarded on Indigenous lands, Gill points out.”</t>
  </si>
  <si>
    <t>A 2019 UN Food and Agriculture Organization (FAO) report on the Sustainable Development Goals (SDGs) found that while Indigenous peoples make up 5% of the global population, they manage 28% of the world’s land and protect 80% of all remaining biodiversity (Campbell 2019).</t>
  </si>
  <si>
    <t>Despite Indigenous Peoples inhabiting only twenty-two percent of the Earth's surface, eighty percent of the world's remaining biodiversity is currently stewarded by Indigenous Nations (Tauli-Corpuz, 2016).</t>
  </si>
  <si>
    <t>Indigenous Peoples around the globe make up approximately six percent of the global population, yet they sustainably care for around eighty percent of the world’s remaining biodiversity.</t>
  </si>
  <si>
    <t>Though Indigenous peoples represent only five percent of the global population, they
safeguard eighty percent of the world's remaining biodiversity.</t>
  </si>
  <si>
    <t>Eighty percent of the world’s remaining biodiversity are found on Indigenous peoples’ controlled and valued
lands [Bandiaky-Badji 2023].</t>
  </si>
  <si>
    <t xml:space="preserve">[attributed to Grant Rudgley, “Eighty per cent of the world’s remaining biodiversity is conserved by Indigenous peoples in their traditional territories.” nature-related finance lead at the Cambridge Institute for Sustainability Leadership]. </t>
  </si>
  <si>
    <t>Concurrently, Indigenous peoples, despite holding just one-fifth of their customary rights to traditional territories, remain guardians of approximately eighty percent of biodiversity across the world (Recio &amp; Hestad, 2022).</t>
  </si>
  <si>
    <t>Indigenous lands make up around 20% of the Earth’s territory, containing 80% of the world’s remaining biodiversity—a sign Indigenous Peoples are the most effective stewards of the environment.</t>
  </si>
  <si>
    <t>Although Indigenous Peoples comprise a mere 6% of the global population, they are responsible for preserving an estimated 80% of the remaining biodiversity on earth.</t>
  </si>
  <si>
    <t>Indigenous stewardship provides many crucial lessons regarding environmental preservation as evidenced by the fact that eighty percent of the world's biodiversity lies within areas still held and defended by Indigenous peoples (Helland 2022).</t>
  </si>
  <si>
    <t>Eighty percent of the earth’s remaining biodiversity now lies in some form of Indigenous stewardship, whether in conjunction with government sanctioned protected areas or autonomous Indigenous territories (Normyle et al., 2023).</t>
  </si>
  <si>
    <t>This land area holds 80% of the planet’s biodiversity and intersects with about 40% of all terrestrial protected areas and ecologically intact landscapes.</t>
  </si>
  <si>
    <t>Although Indige_x0002_nous Peoples only comprise about six percent of the world’s population, and traditional Indig_x0002_enous territories make up just 22 percent of the world’s surface, they encompass 80 percent of the world’s remaining biodiversity [Raygorodetsky, 2018; Nitah, 2021].</t>
  </si>
  <si>
    <t>The land that indigenous people live on is home to over 80% of our planet’s biodiversity, but it continues to be appropriated and plundered due to bioprospecting or, as some call it, biopiracy [Sobrevila 2008]</t>
  </si>
  <si>
    <t>Environmental stewardship is deeply engrained in Indigenous cultures, and Indigenous ways of life continue to rely on healthy environments. It is not surprising, therefore, that while Indigenous lands make up about 20 percent of all the land on earth, they contain 80 percent of the world’s biodiversity.</t>
  </si>
  <si>
    <t>Indigenous peoples protect “about 80 percent of the global biodiversity,” according to an article by National Geographic, even though they make up just 5 percent of the world’s population.</t>
  </si>
  <si>
    <t>Among the indigenous communities, TEK exists worldwide, holding 80 percent of biodiversity and 11 percent of world forest land. [Sobrevila 2008]</t>
  </si>
  <si>
    <t>Given that Indigenous people steward 80 percent of the world’s remaining biodiversity, their well-being is also intimately tied to humanity and other forms of life.</t>
  </si>
  <si>
    <t xml:space="preserve">By researching African Indigenous Knowledge systems, it becomes evident that African Indigenous communities thrive; “despite the fact Indigenous peoples make up around 15 percent of the world’s extreme poor and just five percent of the global population, they are protecting 80 percent of the world’s remaining biodiversity” (Fleck and Statista 2022). </t>
  </si>
  <si>
    <t xml:space="preserve">Despite the fact indigenous peoples make up around 15 percent of the world’s extreme poor and just five percent of the global population, they are protecting 80 percent of the world’s remaining biodiversity, according to data cited in Australia’s newly released 2021 State of the Environment report. </t>
  </si>
  <si>
    <t>Besides, indigenous and marginalized communities, being custodians of around 80 percent of the planet’s biodiversity, spread across 20–25 percent of land area, regard wild species</t>
  </si>
  <si>
    <t>It is noteworthy that while Indigenous peoples globally hold only 18 percent of the world’s total land, our territories include 80 percent of the biodiverse forests of the world (Kaptoyo, 2019).</t>
  </si>
  <si>
    <t>First Nations peoples who still embrace this perspective comprise the 20 percent of the Earth that holds 80 percent of its biodiversity (Raygorodetsky, 2018).</t>
  </si>
  <si>
    <t>Although Indigenous nations around the world have been subjected to ongoing attacks by the state-building project, they protect 80 percent of the world’s remaining biodiversity, despite having been reduced to just five percent of the global population [Raygordetsky 2018]</t>
  </si>
  <si>
    <t>Although the indigenous population is no more than five percent of the world's total, indigenous communities occupy nearly 25 percent of the planet's surface, and their territories contain possibly 80 percent of our remaining biodiversity [Raygorodetsky 2018]</t>
  </si>
  <si>
    <t xml:space="preserve"> In indigenous territories there are about 80 percent of the world's biodiversity that needs to be conserved.</t>
  </si>
  <si>
    <t>Indigenous peoples constitute about 5% of the world’s population but they account for nearly 15% of the world’s poor yet they care for an estimated 22% of Earth’s surface and protect nearly 80% of remaining biodiversity (World Bank 2003, 2008).</t>
  </si>
  <si>
    <t xml:space="preserve">Given that Indigenous communities caretake as much as 80 percent of the Earth’s remaining biodiversity (Redvers et al., 2023), many continue to inherit the most immediate risks and health implications of climate change due to an enduring interconnectedness with Mother Earth. </t>
  </si>
  <si>
    <t>Globally, Indigenous people sustain 80 percent of the world’s biodiversity (Gulzar et al., 2020 Unpublished manuscript)</t>
  </si>
  <si>
    <t>Up to 80 percent of biodiversity can be found on Indigenous lands, showing that these cultures must be fought for and protected</t>
  </si>
  <si>
    <t>Fourth, research suggests that approximately 80 percent of the world’s biodiversity inhabits the lands of 370 million indigenous peoples (&lt;five percent of the global human population) that occupy 25–33 percent of the world's land surface (AMPB et al., 2015, Garnett et al., 2018), making it a particularly interesting human-managed Territorial Category to analyze with relation to the environment.</t>
  </si>
  <si>
    <t>Stewards of biodiversity: IPLCs are often regarded as the stewards of biodiversity. Indigenous peoples safeguard 80 percent of world’s remaining biodiversity and manage a quarter of world’s surface area.</t>
  </si>
  <si>
    <t>This number is disproportionate, with Indigenous Peoples playing a crucial role in managing 80 percent of the world’s biodiversity.</t>
  </si>
  <si>
    <t xml:space="preserve"> the simple fact that Indigenous territories cover … 80 percent of the world’s remaining
biodiversity</t>
  </si>
  <si>
    <t xml:space="preserve">Indigenous territories represent some of the last areas rich in biological diversity (Hinch Citation2004, 248; National Citation2018; Kamal Citation2017), with traditional lands safeguarding 80 percent of the world’s biodiversity </t>
  </si>
  <si>
    <t>“Indigenous peoples are responsible for preserving 80 percent of the biodiversity that still exists today, which is even confirmed by the World Bank,” Miriam Lang explains.</t>
  </si>
  <si>
    <t>According to National Geographic, Indigenous peoples make up less than 5 percent of the global population, but they protect 80 percent of the planet’s biodiversity.</t>
  </si>
  <si>
    <t xml:space="preserve"> Indigenous activists are some of the most important advocates for protecting our natural environment, as Indigenous peoples protect 80 percent of the world’s biodiversity, despite making up less than 5 percent of the population [Radford 2021].</t>
  </si>
  <si>
    <t>While making up only 5 percent of the world’s population, Indigenous peoples protect 80 percent of the planet’s biodiversity. Indigenous peoples and local communities who have distinct cultural and social ties to ancestral homelands and bioregions still caretake at least a quarter of the world’s land.</t>
  </si>
  <si>
    <t>They state that “while making up only 5 percent of the world’s population, Indigenous peoples protect 80 percent of the planet’s biodiversity. Indigenous peoples and local communities who have distinct cultural and social ties to ancestral homelands and bioregions still caretake at least a quarter of the world’s land,” [The Red Nation 2021].</t>
  </si>
  <si>
    <t>Indigenous lands hold 80 percent of the planet’s biodiversity.</t>
  </si>
  <si>
    <t>It is indigenous communities who culturally value biodiversity, demonstrated in the way in which these communities are protecting 80 percent of the world’s remaining biodiversity; of these remaining indigenous communities, many have been displaced and live in poverty, excluded from and unrecognised by mainstream society (The World Bank 2016)</t>
  </si>
  <si>
    <t xml:space="preserve">The oft-cited statistic that although Indigenous peoples make up something like 5 percent of the world's population, Indigenous territories contain 80 percent of the planet's biodiversity </t>
  </si>
  <si>
    <t>Although they comprise less than 5% of the world population, Indigenous peoples protect 80% of the Earth’s biodiversity in the forests, deserts, grasslands, and marine environments in which they have lived for centuries. //Recognizing Indigenous Peoples’ land rights, and consequently 80% of global biodiversity, should be placed at the center of present and future global challenges.</t>
  </si>
  <si>
    <t>Although they make up less than 5% of the global population, Indigenous people protect 80% of Earth’s remaining biodiversity (Sena 2020).</t>
  </si>
  <si>
    <t>Similarly, nearly a quarter of the earth’s surface and 80 percent of the world’s biodiversity are managed and protected by IPLCs,15 who can often aid in context-based policymaking and be further incorporated into the formal system of protection and management of these land resources (World Wildlife Fund 2021).</t>
  </si>
  <si>
    <t>While Indigenous Peoples own, occupy, or use a quarter of the world’s surface area, they safeguard 80 percent of the world’s remaining biodiversity (World Bank 2016)</t>
  </si>
  <si>
    <t>In his argument, Robbins (2018) asserts that by doing so, indigenous communities safeguard about 80 percent of the planet’s biodiversity or nearly 85 percent of the world’s protected areas</t>
  </si>
  <si>
    <t>Forests harbor 80% of the world’s terrestrial biodiversity …</t>
  </si>
  <si>
    <t>A third of the global forests, crucial for mitigating climate change and accounting for an estimated 80 percent of the planet’s biodiversity, are within traditional Indigenous territories (The World Bank, 2022).</t>
  </si>
  <si>
    <t>Permanent Forum on Indigenous Issues, 2010), ‘… 80 percent of the world’s biodiversity’ (DeLuca, 2017).</t>
  </si>
  <si>
    <t>Janene Yazzie (Diné), Southwest United States, agreed, stating, “The lands that we are protecting conserve 80 percent of the world’s biodiversity.</t>
  </si>
  <si>
    <t>Total</t>
  </si>
  <si>
    <t>Forests contain over 80 percent of the world’s terrestrial biodiversity.” He also says…</t>
  </si>
  <si>
    <t xml:space="preserve">Even so, there is increasing urgency for Western science to learn from the world’s million Indigenous peoples, who conserve 80 percent of the planet’s remaining biodiversity [Guardian Climate Academy 2020], engaging the science of ecology with active ‘traditional’ food and landscape knowl_x0002_edges, without AGRA-style seed patenting. </t>
  </si>
  <si>
    <t>And though Indigenous peoples comprise only around 6% of the global population, they protect 80% of biodiversity left in the world [World Bank 2016]</t>
  </si>
  <si>
    <t>According to the UN, “Indigenous lands contain about 80 percent of the world’s remaining biodiversity, while making up about 20 percent of the Earth’s total territory” [Recio and Hestad 2022]</t>
  </si>
  <si>
    <t>Although indigenous peoples comprise only about 6 percent of the global population, they protect 80 percent of the world’s biodiversity and areas that form major carbon sinks</t>
  </si>
  <si>
    <t>Between 5 and 6 percent of the earth’s population, who are considered Indigenous communities or First Nations, can preserve 80 percent of the biodiversity of the planet.</t>
  </si>
  <si>
    <t>On the contrary, 80 percent of the world’s biodiversity is found on Indigenous land [Trewin et al. 2021].</t>
  </si>
  <si>
    <t>These forests contain 80 percent of the planet’s terrestrial biomass, and they are
home to well over half of the planet’s known terrestrial plant and animal species</t>
  </si>
  <si>
    <t>Nonetheless, it behooves us all to recognize that the many Indigenous cultures who are still holding on to their worldview are a major factor in protecting biodiversity, and that that 80 percent of Earth’s biodiversity is on the 20% of land controlled by traditional cultures (Romanyshyn, 2017).</t>
  </si>
  <si>
    <t>They own, occupy or … is home to 80 percent of the world’s biodiversity (…)</t>
  </si>
  <si>
    <t>Forests host 80 percent of the terrestrial biological diversity (FAO 2020) and are our largest terrestrial carbon sink (Pan et al. 2011).</t>
  </si>
  <si>
    <t>“[W]hile indigenous people make up only five percent of the world’s population, they are home to and manage lands that house over 80 percent of the world’s biodiversity”.</t>
  </si>
  <si>
    <t>Indigenous Peoples conserve 80 percent of the world´s remaining biodiversity and recent studies reveal that forestlands under collective IP and local community stewardship hold at least one quarter of all tropical and subtropical forest above-ground carbon (World Bank 2023).</t>
  </si>
  <si>
    <t>Indigenous peoples make up 6.2 percent and account for 19% of the world's poor, yet they are resonsible for maintaining 80 percent of the biodiversity of the planet and they steward 22 percent of the world’s surface.7</t>
  </si>
  <si>
    <t>Indigenous lands make up around 20 percent of the earth’s territory, containing 80 percent of the world’s remaining biodiversity – a clear sign that Indigenous Peoples are the most effective stewards of the environment.</t>
  </si>
  <si>
    <t xml:space="preserve"> Although indigenous people occupy about 25 per cent of the earth’s surface, their territories and lands have preserved 80 per cent of the remaining terrestrial biodiversity (FAO 2021).</t>
  </si>
  <si>
    <t>IPs own, occupy and/or use around 22 per cent of the world’s land area, managing over 80 per cent of global biodiversity [World Bank 2021] and at least 24 per cent of the total above-ground carbon stored in tropical forests.</t>
  </si>
  <si>
    <t>Indigenous peoples … 80 per cent of the world’s biodiversity (Raygorodetsky, 2018;
World Bank, 2021).</t>
  </si>
  <si>
    <t xml:space="preserve"> For instance, 80 per cent of the world’s biodiversity is domiciled in the 22 per cent of land inhabited by indigenous peoples, and 70 per cent of the world’s food is produced through traditional knowledge.</t>
  </si>
  <si>
    <t>Beyond, the urban narrative, forests provide habitats to diverse animal species, as 80 per cent of the world’s terrestrial biodiversity resides in forests, and they also offer a livelihood for different human settlement.</t>
  </si>
  <si>
    <t>Moreover, Indigenous peoples own, occupy, or use only a quarter of the world’s surface area, yet safeguard 80 per cent of the world’s remaining biodiversity, a fact cited by agencies in the United Nations to the World Bank (World Bank, 2023; IUCN, 2019; United Nations, 2018)</t>
  </si>
  <si>
    <t>First Nations Peoples encompass only 22 per cent of the world but contain 80 per cent of the world’s biodiversity.</t>
  </si>
  <si>
    <t>Globally, Indigenous peoples and local communities are custodians of about 80 per cent of the world’s biodiversity, with their ways of life, cultures, customary governance and knowledge of the ecosystem integrally connected to the sustainable use of biodiversity in their territories.</t>
  </si>
  <si>
    <t>Up to 80 per cent of forest biodiversity lies within indigenous people’s territories.</t>
  </si>
  <si>
    <t>by Indigenous peoples, who although only represent about 5 per cent of the world's human population, are stewards of 80 per cent of Earth's biodiversity (Ogar et al. 2020).</t>
  </si>
  <si>
    <t>indigenous societies account for 25 per cent of the earth’s surface, their territories and lands have preserved 80 per cent of the remaining terrestrial biodiversity (Mawroh 2023).</t>
  </si>
  <si>
    <t>It is no accident that 80 per cent of the world’s biodiversity is sustained within Indigenous territories (Sobrevila, 2008) by peoples who deeply value collective rights and community.</t>
  </si>
  <si>
    <t>Indigenous people are the protector of 22 per cent of the earth's surface and 80 per cent of the planet's biodiversity though their population is only 5 per cent of the world population.//The Indigenous population is only 5 per cent of the world's population but they are considered the curators of 80 per cent of the world's biodiversity.</t>
  </si>
  <si>
    <t xml:space="preserve">We all try really hard but, I tell you, I'm sick of hearing this rubbish statistic about eighty per cent of the world's remaining biodiversity being diligently cared for by Indigenous Peoples. </t>
  </si>
  <si>
    <t>With indigenous communities inhabiting around 22% of Earth’s land surface, which corresponds to areas holding over 80% of Earth’s biodiversity [UNEP 2021], indigenous peoples are disproportionately impacted by biodiversity loss and other environmental harms because they rely on resources from the local land</t>
  </si>
  <si>
    <t xml:space="preserve">First Nations peoples occupy one-quarter of the world's land area, safeguarding 80% of its biodiversity.//They occupy and use one-quarter of the world's land area, safeguarding 80% of its biodiversity. </t>
  </si>
  <si>
    <t>. In 2021, COP26 recognised their contributions and pledged USD 1.7 billion per year; however this is a fraction of the global biodiversity budget available (between USD 124 billion and USD 143 billion annually) given they protect 80% of the planets biodiversity.</t>
  </si>
  <si>
    <t>Indigenous peoples inhabit the lands which contain 80% of the world’s biodiversity, which they have been protecting and living sustainably with for millennia; therefore, Indigenous sustainability research will help to tackle climate change [Etchart 2017].</t>
  </si>
  <si>
    <t>Indigenous and local communities’ territories include about 80% of the world’s remaining forest biodiversity, and the lands they manage release 73% less carbon than those managed by other groups [R\FAO 2021; Robinson et al. 2021].</t>
  </si>
  <si>
    <t>Traditional indigenous territories comprise 22% of the earth's surface but hold 80% of its biodiversity.</t>
  </si>
  <si>
    <t>Today, Indigenous Peoples steward 25-28% of terrestrial areas that contain 80% of the planet’s remaining biodiversity [Diaz et al. 2019].</t>
  </si>
  <si>
    <t>Through this, we steward 60–80% of the world’s biodiversity, and at least 22% of forest carbon, despite comprising only 5% of the world’s population [Katan 2019]</t>
  </si>
  <si>
    <t>Through this, we steward 80% of the world’s biodiversity, and at least 22% of forest carbon, despite comprising only 5% of the world’s population.</t>
  </si>
  <si>
    <t>As such, Indig_x0002_enous ecological knowledge ofers a multitude of envi_x0002_ronmental advantages (i.e., increasing plant and animal populations by reducing over-harvesting; living within the limits of the surrounding environment) when com_x0002_pared to the colonial mindset, the dominant perspective in Canada and the United States (US), evident upon con_x0002_sideration that globally, Indigenous Peoples alone protect 80% of global biodiversity [World Bank 2021].</t>
  </si>
  <si>
    <t>Involving youth and indigenous peoples in the preservation of ecosystems is crucial for engendering transformative change in the world’s food systems. Indigenous peoples have traditionally owned, managed, used, or occupied at least one-quarter of the global land area, safeguarding an estimated 80% of the world’s remaining biodiversity.</t>
  </si>
  <si>
    <t>Indigenous Peoples make up approximately 5% of the world’s population, occupy 22% of
the world’s surface, yet actively steward 80% of the remaining biodiversity on the planet [Trewin et al. 2021].</t>
  </si>
  <si>
    <t xml:space="preserve"> Indigenous peoples make up approximately 5% of the global population but protect over 80%
of the world’s biodiversity.</t>
  </si>
  <si>
    <t>According to FAO (2019), in_x0002_digenous people comprise 5% of the world’s population, but are guardians of 80% of global biodiversity.</t>
  </si>
  <si>
    <t>Notably, they also serve as crucial guardians protecting 80 % of the world's remaining biodiversity (The World Bank, 2023).</t>
  </si>
  <si>
    <t xml:space="preserve">As our planet burns, floods, and extreme weather events increase, there is growing recognition that solutions to climate catastrophe may be found in holding up the knowledges and ways of life of ancestral peoples whose territories of life are home to 80% of the world’s biodiversity. </t>
  </si>
  <si>
    <t xml:space="preserve">These indigenous territories cover up to 22 percent of the world's land surface and they maintain 80 percent of the planet's biodiversity area. </t>
  </si>
  <si>
    <t>In the biodiversity space, this is particularly critical for Indigenous people and local communities (IPLCs), as up to 80% of the planet’s remaining intact biodiversity is reportedly on their territories, largely thanks to their traditions and cultures.</t>
  </si>
  <si>
    <t>The territories of the world’s 370 million indigenous peoples cover 24% of land worldwide and con_x0002_tain 80% of the world’s biodiversity [Etchart 2017].</t>
  </si>
  <si>
    <t>For this to take place, the full inclusion in these processes of Indigenous peoples and the small-scale farmers, women, fishers, pastoralists, and forest dwellers who continue to be custodians of 80% of the worlds biodiversity is central.</t>
  </si>
  <si>
    <t>The significances of this becomes more urgent when considering the fact that Indigenous people make up just around 6% of the world’s population, yet 80% of biodiversity is protected on Indigenous territories. [Gigafact 2020]</t>
  </si>
  <si>
    <t>Lands managed by Indigenous populations are home to rich varieties of living species. While indigenous people comprise about 6% of the world's population and inhabit about a quarter of the Earth's land, their territory accounts for 80% of the planet's biodiversity, based on measures of species richness and variety.</t>
  </si>
  <si>
    <t>Current research suggests that land managed by local and Indigenous Peoples—approximately 22% of the land with 80% of global biodiversity [UN 2021] —are healthier than lands managed by government or conservation groups [Brondizio et al.]</t>
  </si>
  <si>
    <t>In fact, 80% of the world’s remaining forest biodiversity is located on Indigenous homelands and over 24% of our above-ground carbon stored in tropical forests is in lands managed by Indigenous peoples [Kim et al. 2017, IUCN 2019, Veit and Reytar 2017].</t>
  </si>
  <si>
    <t xml:space="preserve">Several scientific studies have shown that Indigenous peoples are the best stewards of nature, representing 5% of humanity but protecting 80% of Earth’s biodiversity. </t>
  </si>
  <si>
    <t>Lands held by Indigenous communities contain approximately 80% of the world's remaining biodiversity, and Indigenous Peoples are frequently land protectors [Redvers et bal. 2022]</t>
  </si>
  <si>
    <t>This recognition is further magnified by Indigenous Peoples currently hosting and living with eighty percent of the world’s biodiversity (Gafner-Rojas 2020).</t>
  </si>
  <si>
    <t>In several international forums and instruments, it has been recognized that indigenous peoples have been the guardians for centuries of valuable spaces and natural resources that represent 80 percent of the planet’s biological wealth.</t>
  </si>
  <si>
    <t>For example, local communities which have traditionally cared for and sustainably managed natural resources often remain marginalised (Colchester, 2004; Stevens 2014), even though 80% of biodiversity hotspots are found on their territories (Sobrevila 2008).</t>
  </si>
  <si>
    <t>Biodiversity of our planet is shaped by water, its availability and presence in different forms. Indigenous Peoples are the guardians of 80% of the world’s remaining biodiversity (Sobrevila, 2008) even though they only inhabit 28% of the world’s land surface (38 million sq km; Garnett et al., 2018).</t>
  </si>
  <si>
    <t>Indigenous peoples are caretakers of a fifth of the Earth's surface, with close to 80% of the earth's remaining biodiversity found on their traditional territories.; ….80% of the world's biodiversity is found; 80% of the world's biodiversity, and and close to a quarter of the carbon stored aboveground in the world's tropical forests (not including the carbon stored in the soil).</t>
  </si>
  <si>
    <t>The World Bank (2014). Indigenous Peoples. Overview. http://www.worldbank.org/en/topic/indigenouspeoples/overview; Indigenous Peoples http://www.worldbank.org/en/topic/indigenouspeoples</t>
  </si>
  <si>
    <t>While Indigenous Peoples own, occupy or use a quarter of the world’s surface area, they safeguard 80% of the world’s remaining biodiversity. [First known use 14 May 2014 on http://www.worldbank.org/en/topic/indigenouspeoples/overview, where last known use 7 June 2017. Same words used on http://www.worldbank.org/en/topic/indigenouspeoples from at least 7 July 2017 with a link to Sobrevila (2008) added between 7 and 14 April 2022.  with the words "and recent studies reveal that forestlands under collective IP and local community stewardship hold at least one quarter of all tropical and subtropical forest above-ground carbon" added by at least 31 May 2022 and current as of 1 August 2024.</t>
  </si>
  <si>
    <t>United Nations Commission on Sustainable Development. Commission on Sustainable Development Acting as the Preparatory Committee for the World Summit on Sustainable Development. First Substantive Session 28 January – 8 February 2002. Secretary-General's Note for the Multi-Stake Holder Dialogue Segment of the Second Preparatory Committee. Addendum No. 3: Dialogue Paper by Indigenous People. UNITED NATIONS E/CN.17/2002/PC.2/6.Add. (United Nations Commission on Sustainable Development, New York, 2002).</t>
  </si>
  <si>
    <t>Verschuuren, B. Perspectives on sacred and spiritual values in conservation policy and management. in Spiritual Values of Protected Areas of Europe. Workshop Proceedings, Workshop held from 2 - 6 November 2011 at the International Academy for Nature Conservation on the Isle of Vilm, Germany (ed Mallarach, J.-M.) 157-161(Federal Agency for Nature Conservation, Bonn, 2011).</t>
  </si>
  <si>
    <t xml:space="preserve">Balawag, G., Biangalen-Magata, H., Bugtong-Biano, M., &amp; De Chavez, R. Climate Justice and Indigenous Peoples. Climate Justice, 28, 23 June 2020. (2020). </t>
  </si>
  <si>
    <t xml:space="preserve">Bray, A. &amp; Dudgeon, P. Global partnership for sustainable development with and for indigenous peoples in Partnerships for the Goals. Encyclopedia of the UN Sustainable Development Goals (eds Leal Filho, W., Marisa Azul, A., Brandli, L., Lange Salvia, A. &amp; Wall, T.) 489–500 (Springer, Cham., 2021). doi.org/10.1007/978-3-319-95963-4_95 </t>
  </si>
  <si>
    <t xml:space="preserve">WWF (World Wildlife Fund). Recognizing Indigenous People’s Land Interest is Critical for People and Nature, 2020-10-22. https://www.worldwildlife.org/stories/recognizing-indigenous-peoples-land-interests-is-critical-for-people-and-nature </t>
  </si>
  <si>
    <t xml:space="preserve">Banco Mundial.:  Pueblos  indígenas. https://www.bancomundial.org/es/topic/indigenouspeoples#1  (2021).  </t>
  </si>
  <si>
    <t>Jerez, M. M. Challenges and opportunities for Indigenous Peoples’ sustainability. Decade of Action, Policy Brief No. 101 (United Nations, Department of Economic and Social Affairs, New York, 2021).</t>
  </si>
  <si>
    <t>Hofman-Bergholm, M. Storytelling: The ancient tool of using stories to communicate knowledge for a sustainable future in Integrated Education and Learning. Integrated Science, vol 13.  (ed Rezaei, N.) 237–253 (Springer, Cham., 2022). doi.org/10.1007/978-3-031-15963-3_14</t>
  </si>
  <si>
    <t xml:space="preserve">Butler, K. &amp; McGrath, S. Ngali Garima Mala Jugun (We look after this Country). Indigenizing Education for Climate Action. (Pressbooks, Montreal, 2023). </t>
  </si>
  <si>
    <t>Dogan, A. L. &amp; Wood, D. “Do you collect data to give to the university or do you do the work to benefit people?”: Indigenous Data Sovereignty in Environmental Contexts in Proceedings of the 6th ACM SIGCAS/SIGCHI Conference on Computing and Sustainable Societies (eds Densmore, M., Choudhury, M.,  Chavula, J.) 107-116 (Association of Computing Machinery, New York, 2023) doi.org/10.1145/3588001.3609368</t>
  </si>
  <si>
    <t>Geerling, A. Z.  Biocultural Storytelling Pedagogy in Indigenous Nagaland: The Relational Worlds of Easterine Kire’s Novels. MSc thesis (UiT Norges Arktiske Universitet, Tromsø, 2023).</t>
  </si>
  <si>
    <t xml:space="preserve">Krishnan, R., Ng, J., Valle, J., Mulrow, J. &amp; Maïga, N. A. Reconfigurations of life cycle assessment: Valuing life over lithium. In 2023 ASEE Annual Conference &amp; Exposition. (2023). </t>
  </si>
  <si>
    <t>Mawroh, B.  Climate change and resilience of indigenous food systems: Lessons from Meghalaya’s food diversity. 14 Apr. 2023 (Heinrich-Böll-Stiftung, Berlin, 2023).</t>
  </si>
  <si>
    <t>Shangpliang, R. M. Eco-feminism in the context of the tribal society: The Khasis of Meghalaya in Revisiting Social Theory (eds Kumar, D. V.)  184-194 (Routledge, London, 2024). doi.org/10.4324/9781003461227</t>
  </si>
  <si>
    <t xml:space="preserve">Voicu, B. Towards transformation in finance: seeds for naturepositivefutures. MSc thesis (Stockholm Resilience Centre, Stockholm University, Stockholm, 2024). </t>
  </si>
  <si>
    <t xml:space="preserve">United Nations Office for Disaster Rik Reduction (UNDRR). Indigenous peoples and disaster risk reduction: Participation for all. United Nations. </t>
  </si>
  <si>
    <t>The ICCA Consortium. Significados y más... Informe de Política del Consorcio TICCA Número 7S. (TICCA, 2020). https://toolbox.iccaconsortium.org/es/significados-y-mas/</t>
  </si>
  <si>
    <t>Traditional Indigenous Territories encompass up to 22 percent of the world’s land surface and they coincide with areas that hold 80 percent of the planet’s biodiversity.; Many or most of the world’s major centers of biodiversity coincide with areas occupied or controlled by Indigenous Peoples. Traditional Indigenous Territories encompass up to 22 percent of the world’s land surface. They coincide with areas that hold 80 percent of the planet’s biodiversity (WRI 2005). Also, the greatest diversity of indigenous groups coincides with the world’s largest tropical forest wilderness areas in the Americas (including Amazon), Africa, and Asia and 11 percent of world forest lands are legally owned by Indigenous Peoples and communities (White et al. 2004). [World Resources Institute (WRI) in collaboration with United Nations Development Programme, United Nations Environment Programme, and World Bank. 2005. Securing Property and Resource Rights through Tenure Reform, pp.83–87 in World Resources Report 2005: The Wealth of the Poor – Managing Ecosystems to Fight Poverty. Washington, D.C.: WRI. "Between 1990 and 1996, the combination of watershed protection and good irrigation management raised annual incomes for over 1,000 poor families in seven indigenous communities by an average of 27 percent, all while maintaining over 80 percent of the original high-biodiversity forest cover (Southey 2004:1-2; UN Housing Rights Programme 2005:154)."</t>
  </si>
  <si>
    <t>Approximately 80% [Secretariat of the Permanent forum on Indigenous Issues, 2009] of the world’s biodiversity and 95% of the world’s cultural diversity is found on lands belonging to Indigenous peoples and local communities, many of which are recognized as sacred or contain sacred sites [Sobrevila 2008].</t>
  </si>
  <si>
    <t>Indigenous Peoples Lands Guard 80 Per Cent of World’s Biodiversity. [Etchart, L. (2017)]</t>
  </si>
  <si>
    <t>Sobrevila (2008) señala que alrededor del 80% de la biodiversidad de nuestro planeta se encuentra en alrededor del 20% de territorio que está en las manos y decisiones de pueblos originarios. [Sobrevila (2008) points out that around 80% of the biodiversity of our planet is found in around 20% of the territory that is in the hands and decisions of native peoples.]</t>
  </si>
  <si>
    <t>One estimate says that while native peoples only comprise some 4 or 5 percent of the world’s population, they use almost a quarter of the world’s land surface and manage 11 percent of its forests. “In doing so, they maintain 80 percent of the planet’s biodiversity in, or adjacent to, 85 percent of the world’s protected areas,” writes Gleb Raygorodetsky, a researcher with the POLIS Project on Ecological Governance at the University of Victoria and the author of The Archipelago of Hope: Wisdom and Resilience from the Edge of Climate Change.</t>
  </si>
  <si>
    <r>
      <t xml:space="preserve">Searching for common concerns and points of agreement is urgent, since, as </t>
    </r>
    <r>
      <rPr>
        <i/>
        <sz val="12"/>
        <color theme="1"/>
        <rFont val="Arial"/>
        <family val="2"/>
      </rPr>
      <t>Indigeneity and the Sacred</t>
    </r>
    <r>
      <rPr>
        <sz val="12"/>
        <color theme="1"/>
        <rFont val="Arial"/>
        <family val="2"/>
      </rPr>
      <t xml:space="preserve"> [Verschuuren et al. (2017)] points out, roughly 80 percent of the world’s biodiversity and 95 percent of the world’s cultural diversity is found on land belonging to indigenous peoples and local communities.</t>
    </r>
  </si>
  <si>
    <t>Los pueblos indígenas suman entre 300 y 500 millones personas, encarnan y nutren el 80% de la diversidad cultural y biológica del mundo y ocupan el 20% de la superficie terrestre del planeta [Reyes, 2017. Las cifras citadas por Reyes son reportadas por varios otros autores. Es difícil, sin embargo, rastrearlas hasta análisis ro- bustos más allá de las afirmaciones hechas por Sobrevila (2008, páginas 5 y 50), que se refieren WRI (2005) donde el supuesto respaldo no puede ser rastreado. El Consorcio TICCA no tiene razones para creer que la cifra citada sea incorrecta, pero sugiere referirse al trabajo de Alden Wily (2011) y Garnett et al. (2018) para corroborarla. En cuanto a la diversidad cultural, la referencia a Sobrevila (2008, páginas 3 y 52) es igualmente clara pero escasamente referenciada (Sobrevila habla en realidad de que 95% de la diversidad cultural está representada por los 5.000 grupos étnicos que representan solo 4% de la población mundial).] [Indigenous peoples number between 300 and 500 million people, embody and nurture 80% of the world's cultural and biological diversity, and occupy 20% of the planet's land surface. [Reyes, 2017. Can the recognition of the unique value and conservation contributions of ICCAs strengthen the collective rights and responsibilities of indigenous peoples? Manuscript prepared for the ICCA Consortium] Reyes, 2017. [Reyes G. 2017. Can the recognition of the unique value and conservation contributions of ICCAs strengthen the collective rights and responsibilities of indigenous peoples? Manuscript prepared for the ICCA Consortium] The figures cited by Reyes are reported by several other authors. It is difficult, however, to trace them back to robust analyzes beyond the claims made by Sobrevila (2008, pages 5 and 50), which WRI (2005) refers to where the alleged endorsement cannot be traced. The ICCA Consortium has no reason to believe that the figure cited is incorrect, but suggests referring to the work of Alden Wily (2011) and Garnett et al. (2018) to corroborate it. Regarding cultural diversity, the reference to Sobrevila (2008, pages 3 and 52) is equally clear but scarcely referenced (Sobrevila actually speaks that 95% of cultural diversity is represented by the 5,000 ethnic groups that represent only 4% of the world population).]]</t>
  </si>
  <si>
    <t xml:space="preserve">There are 370 million Indigenous people on earth, and Indigenous territories cover nearly a quarter of the world's land [Etchart 2017]. These territories also contain 80 percent of current biodiversity, [Etchart 2017] and this is not by coincidence: Indigenous people who can control their land are often aware of environmental factors, adaptations, and sustainable ways of living within their environment that preserve ecosystems holistically. Non-Indigenous groups lack the background and the collective memory to understand ecosystems in the same way. </t>
  </si>
  <si>
    <t>Indigenous people and nations collectively  control an estimated 20% of the earth’s land mass (Veit &amp; Reytar, 2017), including 80% of the world’s remaining biodiversity (Sobrevila, 2008).</t>
  </si>
  <si>
    <t xml:space="preserve"> Despite these past injustices, Indigenous lands, which make up only 20 percent of the Earth’s territory, contain 80 percent of the world’s remaining biodiversity—evidence that Indigenous peoples are among the most effective stewards of the environment.//Indigenous lands make up a small percentage of the Earth’s territory yet contain 80 percent of the world’s remaining biodiversity—evidence that Indigenous peoples are among the most effective stewards of the environment [Swift 2018].//In fact, while Indigenous lands make up a mere 20 percent of the Earth’s territory they contain 80 percent of the world’s remaining biodiversity, which means that Indigenous peoples and local communities conserve far more of the Earth than National Parks and protected forests [Swift 2018].</t>
  </si>
  <si>
    <t>Their traditional territories, which are inextricably linked to their identities, physical and spiritual well-being, cover approximately 80 per cent of the planet’s biological 
diversity [World Bank 2021].</t>
  </si>
  <si>
    <t>, physical and spiritual well-being, cover approximately 80 per cent of the planet’s biological diversity.</t>
  </si>
  <si>
    <t>Questioning dominant metaphysics also came to the fore via activism as I realized that all land defense is co-contingent (or mutually dependent) with solidarity with Indigenous people as they steward eighty percent of the earth’s biological diversity (Recio and Hestad 2022; WWF 2020) and are the precolonial caretakers of the land.</t>
  </si>
  <si>
    <t>Conflicts may arise over access to land and resources; simultaneously, indigenous territories are praised for ‘contain[ing] 80 per cent of the world’s biological diversity’ (United Nations Permanent Forum on Indigenous Issues, 2021, p. 7) thanks to sustainable indigenous land management, thus linking indigenous knowledge to various goals established within the scope of the Agenda 2030.</t>
  </si>
  <si>
    <t>Eighty percent of the world’s biological diversity is found in the 22 percent of global land area still stewarded by indigenous peoples, with modes of subsistence, consumption and care for nature based on their traditional bodies of knowledge.</t>
  </si>
  <si>
    <t>Indigenous nations and tribes are also crucial contributors to conservation because around 80 percent of the planet’s remaining biodiversity resides on Indigenous lands, covering over 20 percent of the world’s land surface (Whyte 2021).</t>
  </si>
  <si>
    <t>Furthermore, according to a recent FAO report, indigenous lands nowadays host approximately 80 per cent of the world’s remaining biodiversity (FAO, 2009).” FAO (2009) states: Approximately 80 percent of the world’s remaining biodiversity is found in indigenous peoples’ territories, indicating a fundamental interdependence between the abundance of plant and animal species and the resource management practices of these populations (Toledo, 2001).</t>
  </si>
  <si>
    <r>
      <t xml:space="preserve">University of Minnesota Human Rights Center. </t>
    </r>
    <r>
      <rPr>
        <i/>
        <sz val="12"/>
        <color theme="1"/>
        <rFont val="Calibri"/>
        <family val="2"/>
        <scheme val="minor"/>
      </rPr>
      <t>Study Guide: The Rights of Indigenous Peoples</t>
    </r>
    <r>
      <rPr>
        <sz val="12"/>
        <color theme="1"/>
        <rFont val="Calibri"/>
        <family val="2"/>
        <scheme val="minor"/>
      </rPr>
      <t>. (University of Minnesota,  Minneapolis, 2003).</t>
    </r>
  </si>
  <si>
    <r>
      <t xml:space="preserve">Juarez, E. &amp; Castro Diaz, E. </t>
    </r>
    <r>
      <rPr>
        <i/>
        <sz val="12"/>
        <color theme="1"/>
        <rFont val="Calibri"/>
        <family val="2"/>
        <scheme val="minor"/>
      </rPr>
      <t>13th United Nations Commission on Sustainable Development, 22 April 2005, United Nations, New York, New York. Major Group Closing Statements Indigenous Peoples Caucus (Major Group) Closing Statement.</t>
    </r>
    <r>
      <rPr>
        <sz val="12"/>
        <color theme="1"/>
        <rFont val="Calibri"/>
        <family val="2"/>
        <scheme val="minor"/>
      </rPr>
      <t xml:space="preserve"> (United Nations Commission on Sustainable Development, New York, 2005).</t>
    </r>
  </si>
  <si>
    <r>
      <t xml:space="preserve">Zeppel, H. </t>
    </r>
    <r>
      <rPr>
        <i/>
        <sz val="12"/>
        <color theme="1"/>
        <rFont val="Calibri"/>
        <family val="2"/>
        <scheme val="minor"/>
      </rPr>
      <t>Indigenous Ecotourism: Sustainable Development and Management</t>
    </r>
    <r>
      <rPr>
        <sz val="12"/>
        <color theme="1"/>
        <rFont val="Calibri"/>
        <family val="2"/>
        <scheme val="minor"/>
      </rPr>
      <t>. (CABI, Wallingford, 2006).</t>
    </r>
  </si>
  <si>
    <r>
      <t xml:space="preserve">Global Environment Facility. </t>
    </r>
    <r>
      <rPr>
        <i/>
        <sz val="12"/>
        <color theme="1"/>
        <rFont val="Calibri"/>
        <family val="2"/>
        <scheme val="minor"/>
      </rPr>
      <t>Medium-Sized Project Proposal: Request for Funding under the GEF. P102200. Assessment and Recommendations on Improving Access of Indigenous Peoples to Conservation Funding</t>
    </r>
    <r>
      <rPr>
        <sz val="12"/>
        <color theme="1"/>
        <rFont val="Calibri"/>
        <family val="2"/>
        <scheme val="minor"/>
      </rPr>
      <t>. (GEF Agency: World Bank, Washington D.C., 2007).</t>
    </r>
  </si>
  <si>
    <r>
      <t xml:space="preserve">Hossain, K. Status of indigenous peoples in international law. </t>
    </r>
    <r>
      <rPr>
        <i/>
        <sz val="12"/>
        <color theme="1"/>
        <rFont val="Calibri"/>
        <family val="2"/>
        <scheme val="minor"/>
      </rPr>
      <t>Miskolc J. Int'l L</t>
    </r>
    <r>
      <rPr>
        <sz val="12"/>
        <color theme="1"/>
        <rFont val="Calibri"/>
        <family val="2"/>
        <scheme val="minor"/>
      </rPr>
      <t xml:space="preserve">. </t>
    </r>
    <r>
      <rPr>
        <b/>
        <sz val="12"/>
        <color theme="1"/>
        <rFont val="Calibri"/>
        <family val="2"/>
        <scheme val="minor"/>
      </rPr>
      <t>5</t>
    </r>
    <r>
      <rPr>
        <sz val="12"/>
        <color theme="1"/>
        <rFont val="Calibri"/>
        <family val="2"/>
        <scheme val="minor"/>
      </rPr>
      <t xml:space="preserve">, 10-25 (2008). </t>
    </r>
  </si>
  <si>
    <r>
      <t xml:space="preserve">Sobrevila, C. </t>
    </r>
    <r>
      <rPr>
        <i/>
        <sz val="12"/>
        <color theme="1"/>
        <rFont val="Calibri"/>
        <family val="2"/>
        <scheme val="minor"/>
      </rPr>
      <t xml:space="preserve">The Role of Indigenous Peoples in Biodiversity Conservation: The Natural but Often Forgotten Partners </t>
    </r>
    <r>
      <rPr>
        <sz val="12"/>
        <color theme="1"/>
        <rFont val="Calibri"/>
        <family val="2"/>
        <scheme val="minor"/>
      </rPr>
      <t xml:space="preserve">(No. 44300). (The World Bank, Washington D.C., 2008). </t>
    </r>
  </si>
  <si>
    <r>
      <t xml:space="preserve">The World Bank. </t>
    </r>
    <r>
      <rPr>
        <i/>
        <sz val="12"/>
        <color theme="1"/>
        <rFont val="Calibri"/>
        <family val="2"/>
        <scheme val="minor"/>
      </rPr>
      <t>Social Dimensions of Climate Change - Workshop Report 2008</t>
    </r>
    <r>
      <rPr>
        <sz val="12"/>
        <color theme="1"/>
        <rFont val="Calibri"/>
        <family val="2"/>
        <scheme val="minor"/>
      </rPr>
      <t>.  (The World Bank, Washington D.C., 2008).</t>
    </r>
  </si>
  <si>
    <r>
      <t xml:space="preserve">FAO. </t>
    </r>
    <r>
      <rPr>
        <i/>
        <sz val="12"/>
        <color theme="1"/>
        <rFont val="Calibri"/>
        <family val="2"/>
        <scheme val="minor"/>
      </rPr>
      <t>Indigenous and Tribal Peoples: Building on Biological and Cultural Diversity for Food and Livelihood Security</t>
    </r>
    <r>
      <rPr>
        <sz val="12"/>
        <color theme="1"/>
        <rFont val="Calibri"/>
        <family val="2"/>
        <scheme val="minor"/>
      </rPr>
      <t>. (FAO, Rome, 2009).</t>
    </r>
  </si>
  <si>
    <r>
      <t xml:space="preserve">McNeely, J. A. &amp; Mainka, S. A.  </t>
    </r>
    <r>
      <rPr>
        <i/>
        <sz val="12"/>
        <color theme="1"/>
        <rFont val="Calibri"/>
        <family val="2"/>
        <scheme val="minor"/>
      </rPr>
      <t>Conservation for a New Era</t>
    </r>
    <r>
      <rPr>
        <sz val="12"/>
        <color theme="1"/>
        <rFont val="Calibri"/>
        <family val="2"/>
        <scheme val="minor"/>
      </rPr>
      <t>. (IUCN, Gland, 2009).</t>
    </r>
  </si>
  <si>
    <r>
      <t xml:space="preserve">Gomez, F., Hiemstra, W. &amp; Verschuuren, B. A law on sacred sites in Guatemala. </t>
    </r>
    <r>
      <rPr>
        <i/>
        <sz val="12"/>
        <color theme="1"/>
        <rFont val="Calibri"/>
        <family val="2"/>
        <scheme val="minor"/>
      </rPr>
      <t>Policy Matters</t>
    </r>
    <r>
      <rPr>
        <sz val="12"/>
        <color theme="1"/>
        <rFont val="Calibri"/>
        <family val="2"/>
        <scheme val="minor"/>
      </rPr>
      <t xml:space="preserve"> </t>
    </r>
    <r>
      <rPr>
        <b/>
        <sz val="12"/>
        <color theme="1"/>
        <rFont val="Calibri"/>
        <family val="2"/>
        <scheme val="minor"/>
      </rPr>
      <t>17</t>
    </r>
    <r>
      <rPr>
        <sz val="12"/>
        <color theme="1"/>
        <rFont val="Calibri"/>
        <family val="2"/>
        <scheme val="minor"/>
      </rPr>
      <t>, 116-120 (2010).</t>
    </r>
  </si>
  <si>
    <r>
      <t xml:space="preserve">Maclean, K. G. </t>
    </r>
    <r>
      <rPr>
        <i/>
        <sz val="12"/>
        <color theme="1"/>
        <rFont val="Calibri"/>
        <family val="2"/>
        <scheme val="minor"/>
      </rPr>
      <t>Advance Guard: Climate Change Impacts, Adaptation Mitigation and Indigenous Peoples.</t>
    </r>
    <r>
      <rPr>
        <sz val="12"/>
        <color theme="1"/>
        <rFont val="Calibri"/>
        <family val="2"/>
        <scheme val="minor"/>
      </rPr>
      <t xml:space="preserve"> (United Nations University, Traditional Knowledge Initiative, Darwin, 2010).</t>
    </r>
  </si>
  <si>
    <r>
      <t xml:space="preserve">Mearns, R. &amp; Norton, An. (eds.) </t>
    </r>
    <r>
      <rPr>
        <i/>
        <sz val="12"/>
        <color theme="1"/>
        <rFont val="Calibri"/>
        <family val="2"/>
        <scheme val="minor"/>
      </rPr>
      <t>Social Dimensions of Climate Change. Equity and Vulnerability in a Warming World</t>
    </r>
    <r>
      <rPr>
        <sz val="12"/>
        <color theme="1"/>
        <rFont val="Calibri"/>
        <family val="2"/>
        <scheme val="minor"/>
      </rPr>
      <t>. (The World Bank, Washington D.C., 2010).</t>
    </r>
  </si>
  <si>
    <r>
      <t xml:space="preserve">Morel, C. Conservation and indigenous peoples’ rights: Must one necessarily come at the expense of the other. </t>
    </r>
    <r>
      <rPr>
        <i/>
        <sz val="12"/>
        <color theme="1"/>
        <rFont val="Calibri"/>
        <family val="2"/>
        <scheme val="minor"/>
      </rPr>
      <t>Policy Matters</t>
    </r>
    <r>
      <rPr>
        <sz val="12"/>
        <color theme="1"/>
        <rFont val="Calibri"/>
        <family val="2"/>
        <scheme val="minor"/>
      </rPr>
      <t xml:space="preserve"> </t>
    </r>
    <r>
      <rPr>
        <b/>
        <sz val="12"/>
        <color theme="1"/>
        <rFont val="Calibri"/>
        <family val="2"/>
        <scheme val="minor"/>
      </rPr>
      <t>17</t>
    </r>
    <r>
      <rPr>
        <sz val="12"/>
        <color theme="1"/>
        <rFont val="Calibri"/>
        <family val="2"/>
        <scheme val="minor"/>
      </rPr>
      <t>, 198-205.</t>
    </r>
  </si>
  <si>
    <r>
      <t xml:space="preserve">Collen, A. W. </t>
    </r>
    <r>
      <rPr>
        <i/>
        <sz val="12"/>
        <color theme="1"/>
        <rFont val="Calibri"/>
        <family val="2"/>
        <scheme val="minor"/>
      </rPr>
      <t>The Implications of Local Governance for REDD+: A Case Study from the Ecuadorian Amazon</t>
    </r>
    <r>
      <rPr>
        <sz val="12"/>
        <color theme="1"/>
        <rFont val="Calibri"/>
        <family val="2"/>
        <scheme val="minor"/>
      </rPr>
      <t>. (Master's thesis, Lund University, Lund, 2011).</t>
    </r>
  </si>
  <si>
    <r>
      <t xml:space="preserve">Klugman, J. </t>
    </r>
    <r>
      <rPr>
        <i/>
        <sz val="12"/>
        <color theme="1"/>
        <rFont val="Calibri"/>
        <family val="2"/>
        <scheme val="minor"/>
      </rPr>
      <t xml:space="preserve">Human Development Report 2011. Sustainability and Equity: A better future for all. Sustainability and Equity: A Better Future for All </t>
    </r>
    <r>
      <rPr>
        <sz val="12"/>
        <color theme="1"/>
        <rFont val="Calibri"/>
        <family val="2"/>
        <scheme val="minor"/>
      </rPr>
      <t xml:space="preserve">(November 2, 2011). UNDP-HDRO Human Development Reports. (UNDP. New York, 2011). </t>
    </r>
  </si>
  <si>
    <r>
      <t xml:space="preserve">Hunter, D. &amp; Heywood, V. (eds). </t>
    </r>
    <r>
      <rPr>
        <i/>
        <sz val="12"/>
        <color theme="1"/>
        <rFont val="Calibri"/>
        <family val="2"/>
        <scheme val="minor"/>
      </rPr>
      <t>Crop Wild Relatives A Manual of in situ Conservation</t>
    </r>
    <r>
      <rPr>
        <sz val="12"/>
        <color theme="1"/>
        <rFont val="Calibri"/>
        <family val="2"/>
        <scheme val="minor"/>
      </rPr>
      <t>. (Routledge, Abingdon, 2012).</t>
    </r>
  </si>
  <si>
    <r>
      <t xml:space="preserve">Kothari, A., Corrigan, C., Jonas, H., Neumann, A. &amp; Shrumm, H. (eds). </t>
    </r>
    <r>
      <rPr>
        <i/>
        <sz val="12"/>
        <color theme="1"/>
        <rFont val="Calibri"/>
        <family val="2"/>
        <scheme val="minor"/>
      </rPr>
      <t>Recognising and Supporting Territories and Areas Conserved by Indigenous Peoples and Local Communities: Global Overview and National Case Studies</t>
    </r>
    <r>
      <rPr>
        <sz val="12"/>
        <color theme="1"/>
        <rFont val="Calibri"/>
        <family val="2"/>
        <scheme val="minor"/>
      </rPr>
      <t>. (Secretariat of the Convention on Biological Diversity, ICCA Consortium, Kalpavriksh &amp; Natural Justice, Montreal. Technical Series no. 64, 2012).</t>
    </r>
  </si>
  <si>
    <r>
      <t>Muhammed, N. et al. Conflict and corollaries on forest and indigenous people: Experience from Bangladesh</t>
    </r>
    <r>
      <rPr>
        <i/>
        <sz val="12"/>
        <color theme="1"/>
        <rFont val="Calibri"/>
        <family val="2"/>
        <scheme val="minor"/>
      </rPr>
      <t>. in Sustainable Forest Management-Case Studies</t>
    </r>
    <r>
      <rPr>
        <sz val="12"/>
        <color theme="1"/>
        <rFont val="Calibri"/>
        <family val="2"/>
        <scheme val="minor"/>
      </rPr>
      <t xml:space="preserve"> (eds Martin-Garcia, J. &amp; Diez, J.J.) 183-202 (IntechOpen Limited, London, 2012). doi.org/10.5772/28953 </t>
    </r>
  </si>
  <si>
    <r>
      <t xml:space="preserve">Nakashima, D. J., Galloway McLean, K., Thulstrup, H. D., Ramos Castillo, A. &amp; Rubis, J. T.  </t>
    </r>
    <r>
      <rPr>
        <i/>
        <sz val="12"/>
        <color theme="1"/>
        <rFont val="Calibri"/>
        <family val="2"/>
        <scheme val="minor"/>
      </rPr>
      <t>Weathering Uncertainty: Traditional Knowledge for Climate Change Assessment and Adaptation</t>
    </r>
    <r>
      <rPr>
        <sz val="12"/>
        <color theme="1"/>
        <rFont val="Calibri"/>
        <family val="2"/>
        <scheme val="minor"/>
      </rPr>
      <t xml:space="preserve"> (UNESCO, Paris &amp; UNU, Darwin, 2012).</t>
    </r>
  </si>
  <si>
    <r>
      <t xml:space="preserve">Trosper, R. L. &amp; Parrotta, J. A. Introduction: The growing importance of traditional forest-related knowledge in </t>
    </r>
    <r>
      <rPr>
        <i/>
        <sz val="12"/>
        <color theme="1"/>
        <rFont val="Calibri"/>
        <family val="2"/>
        <scheme val="minor"/>
      </rPr>
      <t>Traditional Forest-Related Knowledge</t>
    </r>
    <r>
      <rPr>
        <sz val="12"/>
        <color theme="1"/>
        <rFont val="Calibri"/>
        <family val="2"/>
        <scheme val="minor"/>
      </rPr>
      <t xml:space="preserve"> (eds Parrotta, J. &amp; Trosper, R.) 1-36. (Springer, Dordrecht, 2012). doi.org/10.1007/978-94-007-2144-9_1</t>
    </r>
  </si>
  <si>
    <r>
      <t>Verschuuren, B. Arguments for developing biocultural conservation approaches for sacred natural sites in S</t>
    </r>
    <r>
      <rPr>
        <i/>
        <sz val="12"/>
        <color theme="1"/>
        <rFont val="Calibri"/>
        <family val="2"/>
        <scheme val="minor"/>
      </rPr>
      <t>acred Natural Sites: Conserving Nature and Culture</t>
    </r>
    <r>
      <rPr>
        <sz val="12"/>
        <color theme="1"/>
        <rFont val="Calibri"/>
        <family val="2"/>
        <scheme val="minor"/>
      </rPr>
      <t xml:space="preserve"> (eds Verschuuren, B., Wild, R., McNeely, J. &amp;  Oviedo, G.) 88-98. (Routledge, London, 2012). doi.org/10.4324/9781849776639</t>
    </r>
  </si>
  <si>
    <r>
      <t xml:space="preserve">Holden, A. &amp; Fennell, D. A. (eds). </t>
    </r>
    <r>
      <rPr>
        <i/>
        <sz val="12"/>
        <color theme="1"/>
        <rFont val="Calibri"/>
        <family val="2"/>
        <scheme val="minor"/>
      </rPr>
      <t>The Routledge Handbook of Tourism and the Rnvironment</t>
    </r>
    <r>
      <rPr>
        <sz val="12"/>
        <color theme="1"/>
        <rFont val="Calibri"/>
        <family val="2"/>
        <scheme val="minor"/>
      </rPr>
      <t xml:space="preserve"> (Routledge, London, 2013). </t>
    </r>
  </si>
  <si>
    <r>
      <t xml:space="preserve">Kothari, A. Communities, conservation and development. </t>
    </r>
    <r>
      <rPr>
        <i/>
        <sz val="12"/>
        <color theme="1"/>
        <rFont val="Calibri"/>
        <family val="2"/>
        <scheme val="minor"/>
      </rPr>
      <t>Biodiversity</t>
    </r>
    <r>
      <rPr>
        <sz val="12"/>
        <color theme="1"/>
        <rFont val="Calibri"/>
        <family val="2"/>
        <scheme val="minor"/>
      </rPr>
      <t xml:space="preserve"> </t>
    </r>
    <r>
      <rPr>
        <b/>
        <sz val="12"/>
        <color theme="1"/>
        <rFont val="Calibri"/>
        <family val="2"/>
        <scheme val="minor"/>
      </rPr>
      <t>14</t>
    </r>
    <r>
      <rPr>
        <sz val="12"/>
        <color theme="1"/>
        <rFont val="Calibri"/>
        <family val="2"/>
        <scheme val="minor"/>
      </rPr>
      <t>, 223-226. (2013). doi.org/10.1080/14888386.2013.848101</t>
    </r>
  </si>
  <si>
    <r>
      <t xml:space="preserve">Nelson, M.K. Protecting the sanctity of native foods in: </t>
    </r>
    <r>
      <rPr>
        <i/>
        <sz val="12"/>
        <color theme="1"/>
        <rFont val="Calibri"/>
        <family val="2"/>
        <scheme val="minor"/>
      </rPr>
      <t xml:space="preserve">State of the World 2013 </t>
    </r>
    <r>
      <rPr>
        <sz val="12"/>
        <color theme="1"/>
        <rFont val="Calibri"/>
        <family val="2"/>
        <scheme val="minor"/>
      </rPr>
      <t>(Island Press, Washington, D.C., 2013). doi.org/10.5822/978-1-61091-458-1_18</t>
    </r>
  </si>
  <si>
    <r>
      <t xml:space="preserve">Niall, S., Godden, C., Tehan, M., &amp; Godden, L. Climate change and REDD+: Integrating customary fire-management schemes in east Malaysia and northern Australia. </t>
    </r>
    <r>
      <rPr>
        <i/>
        <sz val="12"/>
        <color theme="1"/>
        <rFont val="Calibri"/>
        <family val="2"/>
        <scheme val="minor"/>
      </rPr>
      <t>Sojourn: Journal of Social Issues in Southeast Asia</t>
    </r>
    <r>
      <rPr>
        <sz val="12"/>
        <color theme="1"/>
        <rFont val="Calibri"/>
        <family val="2"/>
        <scheme val="minor"/>
      </rPr>
      <t xml:space="preserve"> </t>
    </r>
    <r>
      <rPr>
        <b/>
        <sz val="12"/>
        <color theme="1"/>
        <rFont val="Calibri"/>
        <family val="2"/>
        <scheme val="minor"/>
      </rPr>
      <t>28</t>
    </r>
    <r>
      <rPr>
        <sz val="12"/>
        <color theme="1"/>
        <rFont val="Calibri"/>
        <family val="2"/>
        <scheme val="minor"/>
      </rPr>
      <t>, 538-571 (2013). doi.org/10.1355/sj28-3f</t>
    </r>
  </si>
  <si>
    <r>
      <t xml:space="preserve">Ocholla, G. O. et al.  Assessment of traditional methods used by the Samburu pastoral community in human wildlife conflict management. </t>
    </r>
    <r>
      <rPr>
        <i/>
        <sz val="12"/>
        <color theme="1"/>
        <rFont val="Calibri"/>
        <family val="2"/>
        <scheme val="minor"/>
      </rPr>
      <t>Int. J. Soc. Sci.</t>
    </r>
    <r>
      <rPr>
        <sz val="12"/>
        <color theme="1"/>
        <rFont val="Calibri"/>
        <family val="2"/>
        <scheme val="minor"/>
      </rPr>
      <t xml:space="preserve"> </t>
    </r>
    <r>
      <rPr>
        <b/>
        <sz val="12"/>
        <color theme="1"/>
        <rFont val="Calibri"/>
        <family val="2"/>
        <scheme val="minor"/>
      </rPr>
      <t>3</t>
    </r>
    <r>
      <rPr>
        <sz val="12"/>
        <color theme="1"/>
        <rFont val="Calibri"/>
        <family val="2"/>
        <scheme val="minor"/>
      </rPr>
      <t>, 292-302. (2013).</t>
    </r>
  </si>
  <si>
    <r>
      <t xml:space="preserve">Cittadino, F. Applying an UNDRIP lens to the CBD: A more comprehensive understanding of benefit-sharing. </t>
    </r>
    <r>
      <rPr>
        <i/>
        <sz val="12"/>
        <color theme="1"/>
        <rFont val="Calibri"/>
        <family val="2"/>
        <scheme val="minor"/>
      </rPr>
      <t>Indigenous Policy Journal</t>
    </r>
    <r>
      <rPr>
        <sz val="12"/>
        <color theme="1"/>
        <rFont val="Calibri"/>
        <family val="2"/>
        <scheme val="minor"/>
      </rPr>
      <t xml:space="preserve"> </t>
    </r>
    <r>
      <rPr>
        <b/>
        <sz val="12"/>
        <color theme="1"/>
        <rFont val="Calibri"/>
        <family val="2"/>
        <scheme val="minor"/>
      </rPr>
      <t>24</t>
    </r>
    <r>
      <rPr>
        <sz val="12"/>
        <color theme="1"/>
        <rFont val="Calibri"/>
        <family val="2"/>
        <scheme val="minor"/>
      </rPr>
      <t>, 1-18 (2014).</t>
    </r>
  </si>
  <si>
    <r>
      <t xml:space="preserve">Corntassel, J.  Our ways will continue on: Indigenous approaches to sustainability in </t>
    </r>
    <r>
      <rPr>
        <i/>
        <sz val="12"/>
        <color theme="1"/>
        <rFont val="Calibri"/>
        <family val="2"/>
        <scheme val="minor"/>
      </rPr>
      <t>The Internationalization of Indigenous Rights: UNDRIP in the Canadian Context</t>
    </r>
    <r>
      <rPr>
        <sz val="12"/>
        <color theme="1"/>
        <rFont val="Calibri"/>
        <family val="2"/>
        <scheme val="minor"/>
      </rPr>
      <t xml:space="preserve"> (eds Mitchell, T., Coates, K. &amp; Holroyd, C.)  65-71 (Centre for International Governance Innovation, Waterloo, 2014).</t>
    </r>
  </si>
  <si>
    <r>
      <t>Kolstad, C. et al. Social, economic and ethical concepts and methods in C</t>
    </r>
    <r>
      <rPr>
        <i/>
        <sz val="12"/>
        <color theme="1"/>
        <rFont val="Calibri"/>
        <family val="2"/>
        <scheme val="minor"/>
      </rPr>
      <t xml:space="preserve">limate Change 2014: Mitigation of Climate Change: Working Group III Contribution to the IPCC Fifth Assessment Report of the Intergovernmental Panel on Climate Change </t>
    </r>
    <r>
      <rPr>
        <sz val="12"/>
        <color theme="1"/>
        <rFont val="Calibri"/>
        <family val="2"/>
        <scheme val="minor"/>
      </rPr>
      <t xml:space="preserve">(eds Edenhofer, O.,  Pichs-Madruga, R.,  Sokona, Y., Farahani, E., Kadner, E., Seyboth, K., Adler, A., Baum, I., Brunner, S., Eickemeier, P., Kriemann, B.,  Savolainen, J.,  Schlömer, S., von Stechow, C., Zwickel, T. &amp; Minx, J.C.) 207-282 (Cambridge University Press, Cambridge, 2014). </t>
    </r>
  </si>
  <si>
    <r>
      <t xml:space="preserve">Mckeehan, A., &amp; Buppert, T. Free, prior and informed consent: empowering communities for people-focused conservation. </t>
    </r>
    <r>
      <rPr>
        <i/>
        <sz val="12"/>
        <color theme="1"/>
        <rFont val="Calibri"/>
        <family val="2"/>
        <scheme val="minor"/>
      </rPr>
      <t>Harvard International Review</t>
    </r>
    <r>
      <rPr>
        <sz val="12"/>
        <color theme="1"/>
        <rFont val="Calibri"/>
        <family val="2"/>
        <scheme val="minor"/>
      </rPr>
      <t xml:space="preserve"> </t>
    </r>
    <r>
      <rPr>
        <b/>
        <sz val="12"/>
        <color theme="1"/>
        <rFont val="Calibri"/>
        <family val="2"/>
        <scheme val="minor"/>
      </rPr>
      <t>35</t>
    </r>
    <r>
      <rPr>
        <sz val="12"/>
        <color theme="1"/>
        <rFont val="Calibri"/>
        <family val="2"/>
        <scheme val="minor"/>
      </rPr>
      <t xml:space="preserve">, 48-52 (2014). </t>
    </r>
  </si>
  <si>
    <r>
      <t xml:space="preserve">Ryser, R. C. World conference on indigenous peoples: United Nations, New York City--September 2014: Global Coordinating Group (GCG). </t>
    </r>
    <r>
      <rPr>
        <i/>
        <sz val="12"/>
        <color theme="1"/>
        <rFont val="Calibri"/>
        <family val="2"/>
        <scheme val="minor"/>
      </rPr>
      <t>The Fourth World Journal</t>
    </r>
    <r>
      <rPr>
        <sz val="12"/>
        <color theme="1"/>
        <rFont val="Calibri"/>
        <family val="2"/>
        <scheme val="minor"/>
      </rPr>
      <t xml:space="preserve"> </t>
    </r>
    <r>
      <rPr>
        <b/>
        <sz val="12"/>
        <color theme="1"/>
        <rFont val="Calibri"/>
        <family val="2"/>
        <scheme val="minor"/>
      </rPr>
      <t>12</t>
    </r>
    <r>
      <rPr>
        <sz val="12"/>
        <color theme="1"/>
        <rFont val="Calibri"/>
        <family val="2"/>
        <scheme val="minor"/>
      </rPr>
      <t xml:space="preserve">, 5-13. (2014). </t>
    </r>
  </si>
  <si>
    <r>
      <t xml:space="preserve">Bayrak, M. M. (2015). </t>
    </r>
    <r>
      <rPr>
        <i/>
        <sz val="12"/>
        <color theme="1"/>
        <rFont val="Calibri"/>
        <family val="2"/>
        <scheme val="minor"/>
      </rPr>
      <t>Rethinking Livelihoods, Forest Governance and Socio-ecological Systems: the State of REDD+ in Vietnam</t>
    </r>
    <r>
      <rPr>
        <sz val="12"/>
        <color theme="1"/>
        <rFont val="Calibri"/>
        <family val="2"/>
        <scheme val="minor"/>
      </rPr>
      <t>. PhD Thesis (The Chinese University of Hong Kong, Hong Kong, 2015).</t>
    </r>
  </si>
  <si>
    <r>
      <t xml:space="preserve">Drutschinin, A., Casado-Asensio, J., Corfee-Morlot, J., &amp; Roe, D. </t>
    </r>
    <r>
      <rPr>
        <i/>
        <sz val="12"/>
        <color theme="1"/>
        <rFont val="Calibri"/>
        <family val="2"/>
        <scheme val="minor"/>
      </rPr>
      <t>Biodiversity and Development Co-operation</t>
    </r>
    <r>
      <rPr>
        <sz val="12"/>
        <color theme="1"/>
        <rFont val="Calibri"/>
        <family val="2"/>
        <scheme val="minor"/>
      </rPr>
      <t>. OECD Development Co-Operation Working Paper 2. (OECD Publishing, Paris, 2015), doi.org/10.1787/5js1sqkvts0v-en</t>
    </r>
  </si>
  <si>
    <r>
      <t xml:space="preserve">Meyer, A. </t>
    </r>
    <r>
      <rPr>
        <i/>
        <sz val="12"/>
        <color theme="1"/>
        <rFont val="Calibri"/>
        <family val="2"/>
        <scheme val="minor"/>
      </rPr>
      <t>A Critical Analysis of the Legal Framework Regulating Indigenous and Community Conserved Areas in Namibia</t>
    </r>
    <r>
      <rPr>
        <sz val="12"/>
        <color theme="1"/>
        <rFont val="Calibri"/>
        <family val="2"/>
        <scheme val="minor"/>
      </rPr>
      <t>. Master's thesis (University of Cape Town, Cape Town, 2015).</t>
    </r>
  </si>
  <si>
    <r>
      <t xml:space="preserve">Watene, K. &amp; Yap, M. Culture and sustainable development: Indigenous contributions. </t>
    </r>
    <r>
      <rPr>
        <i/>
        <sz val="12"/>
        <color theme="1"/>
        <rFont val="Calibri"/>
        <family val="2"/>
        <scheme val="minor"/>
      </rPr>
      <t>Journal of Global Ethics</t>
    </r>
    <r>
      <rPr>
        <sz val="12"/>
        <color theme="1"/>
        <rFont val="Calibri"/>
        <family val="2"/>
        <scheme val="minor"/>
      </rPr>
      <t xml:space="preserve"> </t>
    </r>
    <r>
      <rPr>
        <b/>
        <sz val="12"/>
        <color theme="1"/>
        <rFont val="Calibri"/>
        <family val="2"/>
        <scheme val="minor"/>
      </rPr>
      <t>11</t>
    </r>
    <r>
      <rPr>
        <sz val="12"/>
        <color theme="1"/>
        <rFont val="Calibri"/>
        <family val="2"/>
        <scheme val="minor"/>
      </rPr>
      <t>, 51-55 (2015). doi.org/10.1080/17449626.2015.1010099</t>
    </r>
  </si>
  <si>
    <r>
      <t xml:space="preserve">Aniah, P. &amp; Yelfaanibe, A. Learning from the past: the role of sacred groves and shrines in environmental management in the Bongo District of Ghana. </t>
    </r>
    <r>
      <rPr>
        <i/>
        <sz val="12"/>
        <color theme="1"/>
        <rFont val="Calibri"/>
        <family val="2"/>
        <scheme val="minor"/>
      </rPr>
      <t>Environmental Earth Sciences</t>
    </r>
    <r>
      <rPr>
        <sz val="12"/>
        <color theme="1"/>
        <rFont val="Calibri"/>
        <family val="2"/>
        <scheme val="minor"/>
      </rPr>
      <t xml:space="preserve"> </t>
    </r>
    <r>
      <rPr>
        <b/>
        <sz val="12"/>
        <color theme="1"/>
        <rFont val="Calibri"/>
        <family val="2"/>
        <scheme val="minor"/>
      </rPr>
      <t>75</t>
    </r>
    <r>
      <rPr>
        <sz val="12"/>
        <color theme="1"/>
        <rFont val="Calibri"/>
        <family val="2"/>
        <scheme val="minor"/>
      </rPr>
      <t>, 1-9 (2016). doi.org/10.1007/s12665-016-5706-2</t>
    </r>
  </si>
  <si>
    <r>
      <t xml:space="preserve">Bayrak, M. M. &amp; Marafa, L. M. Ten years of REDD+: A critical review of the impact of REDD+ on forest-dependent communities. </t>
    </r>
    <r>
      <rPr>
        <i/>
        <sz val="12"/>
        <color theme="1"/>
        <rFont val="Calibri"/>
        <family val="2"/>
        <scheme val="minor"/>
      </rPr>
      <t>Sustainability</t>
    </r>
    <r>
      <rPr>
        <sz val="12"/>
        <color theme="1"/>
        <rFont val="Calibri"/>
        <family val="2"/>
        <scheme val="minor"/>
      </rPr>
      <t xml:space="preserve"> </t>
    </r>
    <r>
      <rPr>
        <b/>
        <sz val="12"/>
        <color theme="1"/>
        <rFont val="Calibri"/>
        <family val="2"/>
        <scheme val="minor"/>
      </rPr>
      <t>8</t>
    </r>
    <r>
      <rPr>
        <sz val="12"/>
        <color theme="1"/>
        <rFont val="Calibri"/>
        <family val="2"/>
        <scheme val="minor"/>
      </rPr>
      <t>, 620 (2016). doi.org/10.3390/su8070620</t>
    </r>
  </si>
  <si>
    <r>
      <t xml:space="preserve">Collen, W., Krause, T., Mundaca, L. &amp; Nicholas, K. A. Building local institutions for national conservation programs: lessons for developing Reducing Emissions from Deforestation and Forest Degradation (REDD+) programs. </t>
    </r>
    <r>
      <rPr>
        <i/>
        <sz val="12"/>
        <color theme="1"/>
        <rFont val="Calibri"/>
        <family val="2"/>
        <scheme val="minor"/>
      </rPr>
      <t>Ecology and Society</t>
    </r>
    <r>
      <rPr>
        <sz val="12"/>
        <color theme="1"/>
        <rFont val="Calibri"/>
        <family val="2"/>
        <scheme val="minor"/>
      </rPr>
      <t xml:space="preserve"> </t>
    </r>
    <r>
      <rPr>
        <b/>
        <sz val="12"/>
        <color theme="1"/>
        <rFont val="Calibri"/>
        <family val="2"/>
        <scheme val="minor"/>
      </rPr>
      <t xml:space="preserve">21, </t>
    </r>
    <r>
      <rPr>
        <sz val="12"/>
        <color theme="1"/>
        <rFont val="Calibri"/>
        <family val="2"/>
        <scheme val="minor"/>
      </rPr>
      <t>4</t>
    </r>
    <r>
      <rPr>
        <b/>
        <sz val="12"/>
        <color theme="1"/>
        <rFont val="Calibri"/>
        <family val="2"/>
        <scheme val="minor"/>
      </rPr>
      <t xml:space="preserve"> </t>
    </r>
    <r>
      <rPr>
        <sz val="12"/>
        <color theme="1"/>
        <rFont val="Calibri"/>
        <family val="2"/>
        <scheme val="minor"/>
      </rPr>
      <t>(2016). doi.org/10.5751/ES-08156-210204</t>
    </r>
  </si>
  <si>
    <r>
      <t>DeHaan, L. R. et al. A pipeline strategy for grain crop domestication.</t>
    </r>
    <r>
      <rPr>
        <i/>
        <sz val="12"/>
        <color theme="1"/>
        <rFont val="Calibri"/>
        <family val="2"/>
        <scheme val="minor"/>
      </rPr>
      <t xml:space="preserve"> Crop Science</t>
    </r>
    <r>
      <rPr>
        <sz val="12"/>
        <color theme="1"/>
        <rFont val="Calibri"/>
        <family val="2"/>
        <scheme val="minor"/>
      </rPr>
      <t xml:space="preserve"> </t>
    </r>
    <r>
      <rPr>
        <b/>
        <sz val="12"/>
        <color theme="1"/>
        <rFont val="Calibri"/>
        <family val="2"/>
        <scheme val="minor"/>
      </rPr>
      <t>56</t>
    </r>
    <r>
      <rPr>
        <sz val="12"/>
        <color theme="1"/>
        <rFont val="Calibri"/>
        <family val="2"/>
        <scheme val="minor"/>
      </rPr>
      <t>, 917-930 (2016). doi.org/10.2135/cropsci2015.06.0356</t>
    </r>
  </si>
  <si>
    <r>
      <t xml:space="preserve">Grace, P. Indigenous-led conservation: experiences from the Kimberley. </t>
    </r>
    <r>
      <rPr>
        <i/>
        <sz val="12"/>
        <color theme="1"/>
        <rFont val="Calibri"/>
        <family val="2"/>
        <scheme val="minor"/>
      </rPr>
      <t xml:space="preserve">Australian Environmental Law Digest </t>
    </r>
    <r>
      <rPr>
        <b/>
        <sz val="12"/>
        <color theme="1"/>
        <rFont val="Calibri"/>
        <family val="2"/>
        <scheme val="minor"/>
      </rPr>
      <t>3</t>
    </r>
    <r>
      <rPr>
        <sz val="12"/>
        <color theme="1"/>
        <rFont val="Calibri"/>
        <family val="2"/>
        <scheme val="minor"/>
      </rPr>
      <t>, 21-26 (2016).</t>
    </r>
  </si>
  <si>
    <r>
      <t xml:space="preserve">Havemann, P.  Lessons from indigenous knowledge and culture: Learning to live in harmony with nature in an age of ecocide in  </t>
    </r>
    <r>
      <rPr>
        <i/>
        <sz val="12"/>
        <color theme="1"/>
        <rFont val="Calibri"/>
        <family val="2"/>
        <scheme val="minor"/>
      </rPr>
      <t>State of the World’s Minorities and Indigenous Peoples 2016</t>
    </r>
    <r>
      <rPr>
        <sz val="12"/>
        <color theme="1"/>
        <rFont val="Calibri"/>
        <family val="2"/>
        <scheme val="minor"/>
      </rPr>
      <t xml:space="preserve"> (ed Grant, P.) 46-58 (Minority Rights Group International, London, 2016).</t>
    </r>
  </si>
  <si>
    <r>
      <t xml:space="preserve">Jacobs, D. T.  </t>
    </r>
    <r>
      <rPr>
        <i/>
        <sz val="12"/>
        <color theme="1"/>
        <rFont val="Calibri"/>
        <family val="2"/>
        <scheme val="minor"/>
      </rPr>
      <t>Point of Departure: Returning to Our More Authentic Worldview for Education and Survival</t>
    </r>
    <r>
      <rPr>
        <sz val="12"/>
        <color theme="1"/>
        <rFont val="Calibri"/>
        <family val="2"/>
        <scheme val="minor"/>
      </rPr>
      <t>. (Information Age Publishing, Charlotte, 2016).</t>
    </r>
  </si>
  <si>
    <r>
      <t xml:space="preserve">Lovera, S. Perspectives on proposed work on biodiversity mainstreaming, community conservation and the role of incentives. </t>
    </r>
    <r>
      <rPr>
        <i/>
        <sz val="12"/>
        <color theme="1"/>
        <rFont val="Calibri"/>
        <family val="2"/>
        <scheme val="minor"/>
      </rPr>
      <t>Environmental Policy and Law</t>
    </r>
    <r>
      <rPr>
        <sz val="12"/>
        <color theme="1"/>
        <rFont val="Calibri"/>
        <family val="2"/>
        <scheme val="minor"/>
      </rPr>
      <t xml:space="preserve"> </t>
    </r>
    <r>
      <rPr>
        <b/>
        <sz val="12"/>
        <color theme="1"/>
        <rFont val="Calibri"/>
        <family val="2"/>
        <scheme val="minor"/>
      </rPr>
      <t>46</t>
    </r>
    <r>
      <rPr>
        <sz val="12"/>
        <color theme="1"/>
        <rFont val="Calibri"/>
        <family val="2"/>
        <scheme val="minor"/>
      </rPr>
      <t xml:space="preserve">, 324-327. (2016). </t>
    </r>
  </si>
  <si>
    <r>
      <t xml:space="preserve">Nayak, J. K. An anthropological observation on the role of tribal communities in the conservation of biodiversity.  </t>
    </r>
    <r>
      <rPr>
        <i/>
        <sz val="12"/>
        <color theme="1"/>
        <rFont val="Calibri"/>
        <family val="2"/>
        <scheme val="minor"/>
      </rPr>
      <t xml:space="preserve">European Journal of Environmental Ecology </t>
    </r>
    <r>
      <rPr>
        <b/>
        <sz val="12"/>
        <color theme="1"/>
        <rFont val="Calibri"/>
        <family val="2"/>
        <scheme val="minor"/>
      </rPr>
      <t>3</t>
    </r>
    <r>
      <rPr>
        <sz val="12"/>
        <color theme="1"/>
        <rFont val="Calibri"/>
        <family val="2"/>
        <scheme val="minor"/>
      </rPr>
      <t>, 21-29. (2016).</t>
    </r>
  </si>
  <si>
    <r>
      <t xml:space="preserve">Rahman, M., &amp; Alam, K. Forest dependent indigenous communities’ perception and adaptation to climate change through local knowledge in the protected area—A Bangladesh case study. </t>
    </r>
    <r>
      <rPr>
        <i/>
        <sz val="12"/>
        <color theme="1"/>
        <rFont val="Calibri"/>
        <family val="2"/>
        <scheme val="minor"/>
      </rPr>
      <t>Climate</t>
    </r>
    <r>
      <rPr>
        <sz val="12"/>
        <color theme="1"/>
        <rFont val="Calibri"/>
        <family val="2"/>
        <scheme val="minor"/>
      </rPr>
      <t xml:space="preserve"> </t>
    </r>
    <r>
      <rPr>
        <b/>
        <sz val="12"/>
        <color theme="1"/>
        <rFont val="Calibri"/>
        <family val="2"/>
        <scheme val="minor"/>
      </rPr>
      <t>4</t>
    </r>
    <r>
      <rPr>
        <sz val="12"/>
        <color theme="1"/>
        <rFont val="Calibri"/>
        <family val="2"/>
        <scheme val="minor"/>
      </rPr>
      <t>, 12. (2016). doi.org/10.3390/cli4010012</t>
    </r>
  </si>
  <si>
    <r>
      <t xml:space="preserve">Reddy, M. Tourism as a tool for sustainable development of Chenchu tribes of Telangana in </t>
    </r>
    <r>
      <rPr>
        <i/>
        <sz val="12"/>
        <color theme="1"/>
        <rFont val="Calibri"/>
        <family val="2"/>
        <scheme val="minor"/>
      </rPr>
      <t>Recent Researches on the Tribes of Central India</t>
    </r>
    <r>
      <rPr>
        <sz val="12"/>
        <color theme="1"/>
        <rFont val="Calibri"/>
        <family val="2"/>
        <scheme val="minor"/>
      </rPr>
      <t xml:space="preserve"> (eds Tripathy, B. &amp; Mohanta, B. K.) 463-471 (Aayu Publications, New Delhi, 2016). </t>
    </r>
  </si>
  <si>
    <r>
      <t xml:space="preserve">Tauli-Corpuz, V.  </t>
    </r>
    <r>
      <rPr>
        <i/>
        <sz val="12"/>
        <color theme="1"/>
        <rFont val="Calibri"/>
        <family val="2"/>
        <scheme val="minor"/>
      </rPr>
      <t>Report of the Special Rapporteur on the Human Rights Council on the Rights of Indigenous Peoples i</t>
    </r>
    <r>
      <rPr>
        <sz val="12"/>
        <color theme="1"/>
        <rFont val="Calibri"/>
        <family val="2"/>
        <scheme val="minor"/>
      </rPr>
      <t>n UN Doc. A/71/229 1–25 (UN Human Rights Council, Geneva, 2016)</t>
    </r>
  </si>
  <si>
    <r>
      <t xml:space="preserve">Bayrak, M. M., &amp; Marafa, L. M. The role of sacred forests and traditional livelihoods in REDD+: Two case studies in Vietnam’s Central Highlands in </t>
    </r>
    <r>
      <rPr>
        <i/>
        <sz val="12"/>
        <color theme="1"/>
        <rFont val="Calibri"/>
        <family val="2"/>
        <scheme val="minor"/>
      </rPr>
      <t>Shifting Cultivation Policies: Balancing Environmental and Social Sustainability (</t>
    </r>
    <r>
      <rPr>
        <sz val="12"/>
        <color theme="1"/>
        <rFont val="Calibri"/>
        <family val="2"/>
        <scheme val="minor"/>
      </rPr>
      <t>ed  Cairns, M.) 1-19 (CABI Publishing, Wallingford, 2017).</t>
    </r>
  </si>
  <si>
    <r>
      <t>Cittadino, F.</t>
    </r>
    <r>
      <rPr>
        <i/>
        <sz val="12"/>
        <color theme="1"/>
        <rFont val="Calibri"/>
        <family val="2"/>
        <scheme val="minor"/>
      </rPr>
      <t xml:space="preserve">Indigenous Rights and the Protection of Biodiversity: A Study of Conflict and Reconciliation in International Law. </t>
    </r>
    <r>
      <rPr>
        <sz val="12"/>
        <color theme="1"/>
        <rFont val="Calibri"/>
        <family val="2"/>
        <scheme val="minor"/>
      </rPr>
      <t>PhD thesis (University of Trento, Trento, 2017).</t>
    </r>
  </si>
  <si>
    <r>
      <t xml:space="preserve">Cristancho-Pinilla, E. A.  </t>
    </r>
    <r>
      <rPr>
        <i/>
        <sz val="12"/>
        <color theme="1"/>
        <rFont val="Calibri"/>
        <family val="2"/>
        <scheme val="minor"/>
      </rPr>
      <t>Benefitting from Biodiversity-Based Innovation</t>
    </r>
    <r>
      <rPr>
        <sz val="12"/>
        <color theme="1"/>
        <rFont val="Calibri"/>
        <family val="2"/>
        <scheme val="minor"/>
      </rPr>
      <t>. PhD thesis (University of Sussex, Brighton, 2017).</t>
    </r>
  </si>
  <si>
    <r>
      <t xml:space="preserve">Espeso-Molinero, P. (2017). Collaborative capacity building as a resilience strategy for tourism development in indigenous Mexico in </t>
    </r>
    <r>
      <rPr>
        <i/>
        <sz val="12"/>
        <color theme="1"/>
        <rFont val="Calibri"/>
        <family val="2"/>
        <scheme val="minor"/>
      </rPr>
      <t xml:space="preserve">Tourism, Resilience and Sustainability </t>
    </r>
    <r>
      <rPr>
        <sz val="12"/>
        <color theme="1"/>
        <rFont val="Calibri"/>
        <family val="2"/>
        <scheme val="minor"/>
      </rPr>
      <t>(eds Cheer, J. &amp; Lew, A.A.)</t>
    </r>
    <r>
      <rPr>
        <i/>
        <sz val="12"/>
        <color theme="1"/>
        <rFont val="Calibri"/>
        <family val="2"/>
        <scheme val="minor"/>
      </rPr>
      <t xml:space="preserve"> </t>
    </r>
    <r>
      <rPr>
        <sz val="12"/>
        <color theme="1"/>
        <rFont val="Calibri"/>
        <family val="2"/>
        <scheme val="minor"/>
      </rPr>
      <t>184-201 (Routledge, London, 2017).</t>
    </r>
  </si>
  <si>
    <r>
      <t xml:space="preserve">Etchart, L. The role of indigenous peoples in combating climate change. </t>
    </r>
    <r>
      <rPr>
        <i/>
        <sz val="12"/>
        <color theme="1"/>
        <rFont val="Calibri"/>
        <family val="2"/>
        <scheme val="minor"/>
      </rPr>
      <t>Palgrave Commun</t>
    </r>
    <r>
      <rPr>
        <sz val="12"/>
        <color theme="1"/>
        <rFont val="Calibri"/>
        <family val="2"/>
        <scheme val="minor"/>
      </rPr>
      <t xml:space="preserve"> </t>
    </r>
    <r>
      <rPr>
        <b/>
        <sz val="12"/>
        <color theme="1"/>
        <rFont val="Calibri"/>
        <family val="2"/>
        <scheme val="minor"/>
      </rPr>
      <t>3</t>
    </r>
    <r>
      <rPr>
        <sz val="12"/>
        <color theme="1"/>
        <rFont val="Calibri"/>
        <family val="2"/>
        <scheme val="minor"/>
      </rPr>
      <t>, 17085 (2017). doi.org/10.1057/palcomms.2017.85</t>
    </r>
  </si>
  <si>
    <r>
      <t xml:space="preserve">ILO (International Labour Organization).  </t>
    </r>
    <r>
      <rPr>
        <i/>
        <sz val="12"/>
        <color theme="1"/>
        <rFont val="Calibri"/>
        <family val="2"/>
        <scheme val="minor"/>
      </rPr>
      <t>Indigenous Peoples and Climate Change: From Victims to Change Agents through Decent Work</t>
    </r>
    <r>
      <rPr>
        <sz val="12"/>
        <color theme="1"/>
        <rFont val="Calibri"/>
        <family val="2"/>
        <scheme val="minor"/>
      </rPr>
      <t xml:space="preserve">. (ILO, Geneva, 2017). </t>
    </r>
  </si>
  <si>
    <r>
      <t xml:space="preserve">Kala, C. P.  Conservation of nature and natural resources through spirituality. </t>
    </r>
    <r>
      <rPr>
        <i/>
        <sz val="12"/>
        <color theme="1"/>
        <rFont val="Calibri"/>
        <family val="2"/>
        <scheme val="minor"/>
      </rPr>
      <t xml:space="preserve">Applied Ecology and Environmental Sciences </t>
    </r>
    <r>
      <rPr>
        <b/>
        <sz val="12"/>
        <color theme="1"/>
        <rFont val="Calibri"/>
        <family val="2"/>
        <scheme val="minor"/>
      </rPr>
      <t xml:space="preserve"> 5</t>
    </r>
    <r>
      <rPr>
        <sz val="12"/>
        <color theme="1"/>
        <rFont val="Calibri"/>
        <family val="2"/>
        <scheme val="minor"/>
      </rPr>
      <t>, 24-34 (2017). doi.org/10.12691/aees-5-2-1</t>
    </r>
  </si>
  <si>
    <r>
      <t xml:space="preserve">Kamal, B. </t>
    </r>
    <r>
      <rPr>
        <i/>
        <sz val="12"/>
        <color theme="1"/>
        <rFont val="Calibri"/>
        <family val="2"/>
        <scheme val="minor"/>
      </rPr>
      <t>Indigenous Peoples Lands Guard 80 Per Cent of World’s Biodiversity.</t>
    </r>
    <r>
      <rPr>
        <sz val="12"/>
        <color theme="1"/>
        <rFont val="Calibri"/>
        <family val="2"/>
        <scheme val="minor"/>
      </rPr>
      <t xml:space="preserve"> Inter Press Agency, News Agency (2017). </t>
    </r>
  </si>
  <si>
    <r>
      <t xml:space="preserve">Loudis, J.  Editor's Note: Native Voices. </t>
    </r>
    <r>
      <rPr>
        <i/>
        <sz val="12"/>
        <color theme="1"/>
        <rFont val="Calibri"/>
        <family val="2"/>
        <scheme val="minor"/>
      </rPr>
      <t xml:space="preserve">World Policy Journal </t>
    </r>
    <r>
      <rPr>
        <b/>
        <sz val="12"/>
        <color theme="1"/>
        <rFont val="Calibri"/>
        <family val="2"/>
        <scheme val="minor"/>
      </rPr>
      <t>34</t>
    </r>
    <r>
      <rPr>
        <sz val="12"/>
        <color theme="1"/>
        <rFont val="Calibri"/>
        <family val="2"/>
        <scheme val="minor"/>
      </rPr>
      <t>, 1-2 (2017).</t>
    </r>
  </si>
  <si>
    <r>
      <t xml:space="preserve">Lovera, S., &amp; Coalition, G. F. </t>
    </r>
    <r>
      <rPr>
        <i/>
        <sz val="12"/>
        <color theme="1"/>
        <rFont val="Calibri"/>
        <family val="2"/>
        <scheme val="minor"/>
      </rPr>
      <t>Spotlight on Sustainable Development 2017 Reclaiming Policies for the Public</t>
    </r>
    <r>
      <rPr>
        <sz val="12"/>
        <color theme="1"/>
        <rFont val="Calibri"/>
        <family val="2"/>
        <scheme val="minor"/>
      </rPr>
      <t xml:space="preserve">. Report by the Civil Society Reflection Group on the 2030 Agenda for Sustainable Development. (2017) </t>
    </r>
  </si>
  <si>
    <r>
      <t xml:space="preserve">Madrigal, D. G. U.  </t>
    </r>
    <r>
      <rPr>
        <i/>
        <sz val="12"/>
        <color theme="1"/>
        <rFont val="Calibri"/>
        <family val="2"/>
        <scheme val="minor"/>
      </rPr>
      <t>El Papel de la Cooperación Internacional en el Desarrollo de los Pueblos Indígenas de América Latina.</t>
    </r>
    <r>
      <rPr>
        <sz val="12"/>
        <color theme="1"/>
        <rFont val="Calibri"/>
        <family val="2"/>
        <scheme val="minor"/>
      </rPr>
      <t xml:space="preserve"> PhD thesis (Universidad de Guadalajara, Guadalajara, 2017).</t>
    </r>
  </si>
  <si>
    <r>
      <t xml:space="preserve">Rosado-May, F. J.  Formación universitaria intercultural para indígenas mayas de Yucatán, México. </t>
    </r>
    <r>
      <rPr>
        <i/>
        <sz val="12"/>
        <color theme="1"/>
        <rFont val="Calibri"/>
        <family val="2"/>
        <scheme val="minor"/>
      </rPr>
      <t>Anthropologica</t>
    </r>
    <r>
      <rPr>
        <sz val="12"/>
        <color theme="1"/>
        <rFont val="Calibri"/>
        <family val="2"/>
        <scheme val="minor"/>
      </rPr>
      <t xml:space="preserve"> </t>
    </r>
    <r>
      <rPr>
        <b/>
        <sz val="12"/>
        <color theme="1"/>
        <rFont val="Calibri"/>
        <family val="2"/>
        <scheme val="minor"/>
      </rPr>
      <t>35</t>
    </r>
    <r>
      <rPr>
        <sz val="12"/>
        <color theme="1"/>
        <rFont val="Calibri"/>
        <family val="2"/>
        <scheme val="minor"/>
      </rPr>
      <t>, 215-242 (2017).</t>
    </r>
  </si>
  <si>
    <r>
      <t xml:space="preserve">Sajeva, G. The conservation of the environment in Ecuador's constitution. </t>
    </r>
    <r>
      <rPr>
        <i/>
        <sz val="12"/>
        <color theme="1"/>
        <rFont val="Calibri"/>
        <family val="2"/>
        <scheme val="minor"/>
      </rPr>
      <t>Materiali per una Storia della Cultura Giuridica</t>
    </r>
    <r>
      <rPr>
        <sz val="12"/>
        <color theme="1"/>
        <rFont val="Calibri"/>
        <family val="2"/>
        <scheme val="minor"/>
      </rPr>
      <t xml:space="preserve"> </t>
    </r>
    <r>
      <rPr>
        <b/>
        <sz val="12"/>
        <color theme="1"/>
        <rFont val="Calibri"/>
        <family val="2"/>
        <scheme val="minor"/>
      </rPr>
      <t>47</t>
    </r>
    <r>
      <rPr>
        <sz val="12"/>
        <color theme="1"/>
        <rFont val="Calibri"/>
        <family val="2"/>
        <scheme val="minor"/>
      </rPr>
      <t>, 359-382.  (2017). doi.org/10.1436/87986</t>
    </r>
  </si>
  <si>
    <r>
      <t xml:space="preserve">Suiseeya, K. M. et al. </t>
    </r>
    <r>
      <rPr>
        <i/>
        <sz val="12"/>
        <color theme="1"/>
        <rFont val="Calibri"/>
        <family val="2"/>
        <scheme val="minor"/>
      </rPr>
      <t>Presence to Influence: Examining the Politics of Representation in Global Environmental Governance</t>
    </r>
    <r>
      <rPr>
        <sz val="12"/>
        <color theme="1"/>
        <rFont val="Calibri"/>
        <family val="2"/>
        <scheme val="minor"/>
      </rPr>
      <t xml:space="preserve">. </t>
    </r>
    <r>
      <rPr>
        <i/>
        <sz val="12"/>
        <color theme="1"/>
        <rFont val="Calibri"/>
        <family val="2"/>
        <scheme val="minor"/>
      </rPr>
      <t>ENGAGEMENT The Online Journal of the Anthropology and Environment Society 11 Oct 2017.</t>
    </r>
    <r>
      <rPr>
        <sz val="12"/>
        <color theme="1"/>
        <rFont val="Calibri"/>
        <family val="2"/>
        <scheme val="minor"/>
      </rPr>
      <t xml:space="preserve"> (2017)</t>
    </r>
  </si>
  <si>
    <r>
      <t xml:space="preserve">Veight, P. &amp; Reytar, K. </t>
    </r>
    <r>
      <rPr>
        <i/>
        <sz val="12"/>
        <color theme="1"/>
        <rFont val="Calibri"/>
        <family val="2"/>
        <scheme val="minor"/>
      </rPr>
      <t xml:space="preserve"> By the Numbers: Indigenous and Community Land Rights (</t>
    </r>
    <r>
      <rPr>
        <sz val="12"/>
        <color theme="1"/>
        <rFont val="Calibri"/>
        <family val="2"/>
        <scheme val="minor"/>
      </rPr>
      <t>World Resources Institute, Washington D.C. 2017).</t>
    </r>
  </si>
  <si>
    <r>
      <t xml:space="preserve">Verschuuren, B. </t>
    </r>
    <r>
      <rPr>
        <i/>
        <sz val="12"/>
        <color theme="1"/>
        <rFont val="Calibri"/>
        <family val="2"/>
        <scheme val="minor"/>
      </rPr>
      <t>Creating Common Ground: The Role of Indigenous Peoples’ Sacred Natural Sites in Conservation Practice, Management and Policy</t>
    </r>
    <r>
      <rPr>
        <sz val="12"/>
        <color theme="1"/>
        <rFont val="Calibri"/>
        <family val="2"/>
        <scheme val="minor"/>
      </rPr>
      <t>. PhD thesis (Wageningen University and Research, Wageningen, 2017).</t>
    </r>
  </si>
  <si>
    <r>
      <t xml:space="preserve">Verschuuren, B., Wild, R., &amp; Verschoor, G. </t>
    </r>
    <r>
      <rPr>
        <i/>
        <sz val="12"/>
        <color theme="1"/>
        <rFont val="Calibri"/>
        <family val="2"/>
        <scheme val="minor"/>
      </rPr>
      <t xml:space="preserve">Connecting policy and practice for the conservation of sacred natural sites in Indigeneity and the Sacred: Indigenous Revival and Sacred Sites Conservation in the Americas (eds Sarmiento, F. &amp; Hitchner, S.) </t>
    </r>
    <r>
      <rPr>
        <sz val="12"/>
        <color theme="1"/>
        <rFont val="Calibri"/>
        <family val="2"/>
        <scheme val="minor"/>
      </rPr>
      <t>11-40 (Berghan, New York, 2017). doi.org/10.1515/9781785333972-006</t>
    </r>
  </si>
  <si>
    <r>
      <t xml:space="preserve">Ahmad Wani, K., &amp; Ariana, L. Impact of climate change on indigenous people and adaptive capacity of Bajo tribe, Indonesia. </t>
    </r>
    <r>
      <rPr>
        <i/>
        <sz val="12"/>
        <color theme="1"/>
        <rFont val="Calibri"/>
        <family val="2"/>
        <scheme val="minor"/>
      </rPr>
      <t>Environmental Claims Journal</t>
    </r>
    <r>
      <rPr>
        <sz val="12"/>
        <color theme="1"/>
        <rFont val="Calibri"/>
        <family val="2"/>
        <scheme val="minor"/>
      </rPr>
      <t xml:space="preserve"> </t>
    </r>
    <r>
      <rPr>
        <b/>
        <sz val="12"/>
        <color theme="1"/>
        <rFont val="Calibri"/>
        <family val="2"/>
        <scheme val="minor"/>
      </rPr>
      <t>30</t>
    </r>
    <r>
      <rPr>
        <sz val="12"/>
        <color theme="1"/>
        <rFont val="Calibri"/>
        <family val="2"/>
        <scheme val="minor"/>
      </rPr>
      <t>, 302-313 (2018). doi.org/10.1080/10406026.2018.1504380</t>
    </r>
  </si>
  <si>
    <r>
      <t xml:space="preserve">DeLuca D. </t>
    </r>
    <r>
      <rPr>
        <i/>
        <sz val="12"/>
        <color theme="1"/>
        <rFont val="Calibri"/>
        <family val="2"/>
        <scheme val="minor"/>
      </rPr>
      <t>What Do the Sustainable Development Goals Mean for Indigenous Peoples?</t>
    </r>
    <r>
      <rPr>
        <sz val="12"/>
        <color theme="1"/>
        <rFont val="Calibri"/>
        <family val="2"/>
        <scheme val="minor"/>
      </rPr>
      <t xml:space="preserve"> (Cultural Survival, Cambridge MA, 2018). </t>
    </r>
  </si>
  <si>
    <r>
      <t xml:space="preserve">Erol, S. Y. Geleneksel Bilgi ve Türkiye Ormancılığı Kapsamında Değerlendirilmesi. </t>
    </r>
    <r>
      <rPr>
        <i/>
        <sz val="12"/>
        <color theme="1"/>
        <rFont val="Calibri"/>
        <family val="2"/>
        <scheme val="minor"/>
      </rPr>
      <t>International Symposium on Silvopastoral Systems and Nomadic Societies in Mediterranean Countries 2018</t>
    </r>
    <r>
      <rPr>
        <sz val="12"/>
        <color theme="1"/>
        <rFont val="Calibri"/>
        <family val="2"/>
        <scheme val="minor"/>
      </rPr>
      <t>. (2018).</t>
    </r>
  </si>
  <si>
    <r>
      <t xml:space="preserve">Galindo, L. </t>
    </r>
    <r>
      <rPr>
        <i/>
        <sz val="12"/>
        <color theme="1"/>
        <rFont val="Calibri"/>
        <family val="2"/>
        <scheme val="minor"/>
      </rPr>
      <t>Multi-Scale Analysis of Common-Pool Resources for Ecosystem Conservation in the Orinoco River Watershed</t>
    </r>
    <r>
      <rPr>
        <sz val="12"/>
        <color theme="1"/>
        <rFont val="Calibri"/>
        <family val="2"/>
        <scheme val="minor"/>
      </rPr>
      <t>. PhD thesis (University of Massachusetts, Amherst, 2018).</t>
    </r>
  </si>
  <si>
    <r>
      <t xml:space="preserve">Miller, K. </t>
    </r>
    <r>
      <rPr>
        <i/>
        <sz val="12"/>
        <color theme="1"/>
        <rFont val="Calibri"/>
        <family val="2"/>
        <scheme val="minor"/>
      </rPr>
      <t>Using Large-Area Imaging to Assess Intertidal Biological Response to Changing Oceanographic Conditions in Partnership with the Tolowa Dee-Ni’Nation</t>
    </r>
    <r>
      <rPr>
        <sz val="12"/>
        <color theme="1"/>
        <rFont val="Calibri"/>
        <family val="2"/>
        <scheme val="minor"/>
      </rPr>
      <t>. MSc thesis (Scripps Institution of Oceanography, University of California San Diego, San Diego, 2018).</t>
    </r>
  </si>
  <si>
    <r>
      <t xml:space="preserve">Piñeros, N. C. G. Explorando la innovación local como proceso clave en la transformación de las instituciones del nuevo milenio. </t>
    </r>
    <r>
      <rPr>
        <i/>
        <sz val="12"/>
        <color theme="1"/>
        <rFont val="Calibri"/>
        <family val="2"/>
        <scheme val="minor"/>
      </rPr>
      <t>Cuadernos de Gobierno y Administración Pública</t>
    </r>
    <r>
      <rPr>
        <sz val="12"/>
        <color theme="1"/>
        <rFont val="Calibri"/>
        <family val="2"/>
        <scheme val="minor"/>
      </rPr>
      <t xml:space="preserve"> </t>
    </r>
    <r>
      <rPr>
        <b/>
        <sz val="12"/>
        <color theme="1"/>
        <rFont val="Calibri"/>
        <family val="2"/>
        <scheme val="minor"/>
      </rPr>
      <t>5</t>
    </r>
    <r>
      <rPr>
        <sz val="12"/>
        <color theme="1"/>
        <rFont val="Calibri"/>
        <family val="2"/>
        <scheme val="minor"/>
      </rPr>
      <t>, 49-65 (2018). doi.org/10.5209/CGAP.60610</t>
    </r>
  </si>
  <si>
    <r>
      <t xml:space="preserve">Raygorodetsky, G. </t>
    </r>
    <r>
      <rPr>
        <i/>
        <sz val="12"/>
        <color theme="1"/>
        <rFont val="Calibri"/>
        <family val="2"/>
        <scheme val="minor"/>
      </rPr>
      <t>The Archipelago of Hope: Wisdom and Resilience from the Edge of Climate Change (</t>
    </r>
    <r>
      <rPr>
        <sz val="12"/>
        <color theme="1"/>
        <rFont val="Calibri"/>
        <family val="2"/>
        <scheme val="minor"/>
      </rPr>
      <t>Pegasus Books, New York, 2018).</t>
    </r>
  </si>
  <si>
    <r>
      <t xml:space="preserve">Robbins, J. </t>
    </r>
    <r>
      <rPr>
        <i/>
        <sz val="12"/>
        <color theme="1"/>
        <rFont val="Calibri"/>
        <family val="2"/>
        <scheme val="minor"/>
      </rPr>
      <t>Native Knowledge: What Ecologists are Learning from Indigenous People</t>
    </r>
    <r>
      <rPr>
        <sz val="12"/>
        <color theme="1"/>
        <rFont val="Calibri"/>
        <family val="2"/>
        <scheme val="minor"/>
      </rPr>
      <t>. Yale Environment 360, Yale School of the Environment. (2018).</t>
    </r>
  </si>
  <si>
    <r>
      <t xml:space="preserve">Ruest Bélanger, C. É.  </t>
    </r>
    <r>
      <rPr>
        <i/>
        <sz val="12"/>
        <color theme="1"/>
        <rFont val="Calibri"/>
        <family val="2"/>
        <scheme val="minor"/>
      </rPr>
      <t>Vers une Gouvernance Communautaire des Forêts: Visions Mapuches pour un Projet de Parc National au Chili</t>
    </r>
    <r>
      <rPr>
        <sz val="12"/>
        <color theme="1"/>
        <rFont val="Calibri"/>
        <family val="2"/>
        <scheme val="minor"/>
      </rPr>
      <t>. MSc thesis (Université Laval, Quebec City, 2018).</t>
    </r>
  </si>
  <si>
    <r>
      <t>Stein, K.</t>
    </r>
    <r>
      <rPr>
        <i/>
        <sz val="12"/>
        <color theme="1"/>
        <rFont val="Calibri"/>
        <family val="2"/>
        <scheme val="minor"/>
      </rPr>
      <t xml:space="preserve"> Māori Women Promoting Food Sovereignty in Aotearoa (New Zealand). </t>
    </r>
    <r>
      <rPr>
        <sz val="12"/>
        <color theme="1"/>
        <rFont val="Calibri"/>
        <family val="2"/>
        <scheme val="minor"/>
      </rPr>
      <t>PhD thesis</t>
    </r>
    <r>
      <rPr>
        <i/>
        <sz val="12"/>
        <color theme="1"/>
        <rFont val="Calibri"/>
        <family val="2"/>
        <scheme val="minor"/>
      </rPr>
      <t xml:space="preserve"> </t>
    </r>
    <r>
      <rPr>
        <sz val="12"/>
        <color theme="1"/>
        <rFont val="Calibri"/>
        <family val="2"/>
        <scheme val="minor"/>
      </rPr>
      <t>(University of Otago, Dunedin, 2018).</t>
    </r>
  </si>
  <si>
    <r>
      <t xml:space="preserve">Swift, A. </t>
    </r>
    <r>
      <rPr>
        <i/>
        <sz val="12"/>
        <color theme="1"/>
        <rFont val="Calibri"/>
        <family val="2"/>
        <scheme val="minor"/>
      </rPr>
      <t>Chiefs at UN Call on Canada to Respect Indigenous Lands</t>
    </r>
    <r>
      <rPr>
        <sz val="12"/>
        <color theme="1"/>
        <rFont val="Calibri"/>
        <family val="2"/>
        <scheme val="minor"/>
      </rPr>
      <t xml:space="preserve">. (Natural Resources Defense Council, New York, 2018)
</t>
    </r>
  </si>
  <si>
    <r>
      <t xml:space="preserve">Thompson, J.  Joyfully living an integral ecology: Indigenous narratives and their contribution to the dialogue on well‐being. </t>
    </r>
    <r>
      <rPr>
        <i/>
        <sz val="12"/>
        <color theme="1"/>
        <rFont val="Calibri"/>
        <family val="2"/>
        <scheme val="minor"/>
      </rPr>
      <t xml:space="preserve">The Heythrop Journal </t>
    </r>
    <r>
      <rPr>
        <b/>
        <sz val="12"/>
        <color theme="1"/>
        <rFont val="Calibri"/>
        <family val="2"/>
        <scheme val="minor"/>
      </rPr>
      <t>59</t>
    </r>
    <r>
      <rPr>
        <sz val="12"/>
        <color theme="1"/>
        <rFont val="Calibri"/>
        <family val="2"/>
        <scheme val="minor"/>
      </rPr>
      <t>, 969-982 (2018). doi.org/10.1111/heyj.13019</t>
    </r>
  </si>
  <si>
    <r>
      <t xml:space="preserve">UNDESA. </t>
    </r>
    <r>
      <rPr>
        <i/>
        <sz val="12"/>
        <color theme="1"/>
        <rFont val="Calibri"/>
        <family val="2"/>
        <scheme val="minor"/>
      </rPr>
      <t xml:space="preserve">Highlights 2018-2019. </t>
    </r>
    <r>
      <rPr>
        <sz val="12"/>
        <color theme="1"/>
        <rFont val="Calibri"/>
        <family val="2"/>
        <scheme val="minor"/>
      </rPr>
      <t>(United Nations Department of Economic and Social Affairs: Indigenous Peoples, New York, 2018).</t>
    </r>
  </si>
  <si>
    <r>
      <t xml:space="preserve">Vizina, Y. N. </t>
    </r>
    <r>
      <rPr>
        <i/>
        <sz val="12"/>
        <color theme="1"/>
        <rFont val="Calibri"/>
        <family val="2"/>
        <scheme val="minor"/>
      </rPr>
      <t>Indigenous Knowledges and Sustainability in Post-secondary Education. PhD thesis (</t>
    </r>
    <r>
      <rPr>
        <sz val="12"/>
        <color theme="1"/>
        <rFont val="Calibri"/>
        <family val="2"/>
        <scheme val="minor"/>
      </rPr>
      <t xml:space="preserve">University of Saskatchewan, Saskatoon, 2018). </t>
    </r>
  </si>
  <si>
    <r>
      <t xml:space="preserve">Waller, D. M. &amp;  Reo, N. J.   First stewards: ecological outcomes of forest and wildlife stewardship by indigenous peoples of Wisconsin, USA. </t>
    </r>
    <r>
      <rPr>
        <i/>
        <sz val="12"/>
        <color theme="1"/>
        <rFont val="Calibri"/>
        <family val="2"/>
        <scheme val="minor"/>
      </rPr>
      <t xml:space="preserve">Ecology and Society </t>
    </r>
    <r>
      <rPr>
        <b/>
        <sz val="12"/>
        <color theme="1"/>
        <rFont val="Calibri"/>
        <family val="2"/>
        <scheme val="minor"/>
      </rPr>
      <t>23</t>
    </r>
    <r>
      <rPr>
        <sz val="12"/>
        <color theme="1"/>
        <rFont val="Calibri"/>
        <family val="2"/>
        <scheme val="minor"/>
      </rPr>
      <t>, 45 (2018). doi.org/10.5751/ES-09865-230145</t>
    </r>
  </si>
  <si>
    <r>
      <t xml:space="preserve">Whyte, K. Critical investigations of resilience: A brief introduction to indigenous environmental studies &amp; sciences. </t>
    </r>
    <r>
      <rPr>
        <i/>
        <sz val="12"/>
        <color theme="1"/>
        <rFont val="Calibri"/>
        <family val="2"/>
        <scheme val="minor"/>
      </rPr>
      <t>Daedalus</t>
    </r>
    <r>
      <rPr>
        <sz val="12"/>
        <color theme="1"/>
        <rFont val="Calibri"/>
        <family val="2"/>
        <scheme val="minor"/>
      </rPr>
      <t xml:space="preserve"> </t>
    </r>
    <r>
      <rPr>
        <b/>
        <sz val="12"/>
        <color theme="1"/>
        <rFont val="Calibri"/>
        <family val="2"/>
        <scheme val="minor"/>
      </rPr>
      <t>147</t>
    </r>
    <r>
      <rPr>
        <sz val="12"/>
        <color theme="1"/>
        <rFont val="Calibri"/>
        <family val="2"/>
        <scheme val="minor"/>
      </rPr>
      <t>, 136-147 (2018). doi.org/10.1162/DAED_a_00497</t>
    </r>
  </si>
  <si>
    <r>
      <t xml:space="preserve">WWAP/UN-Water (United Nations World Water Assessment Programme/United Nations Water). </t>
    </r>
    <r>
      <rPr>
        <i/>
        <sz val="12"/>
        <color theme="1"/>
        <rFont val="Calibri"/>
        <family val="2"/>
        <scheme val="minor"/>
      </rPr>
      <t xml:space="preserve">The United Nations World Water Development Report 2018: Nature-Based Solutions for Water </t>
    </r>
    <r>
      <rPr>
        <sz val="12"/>
        <color theme="1"/>
        <rFont val="Calibri"/>
        <family val="2"/>
        <scheme val="minor"/>
      </rPr>
      <t xml:space="preserve">(UNESCO, Paris, 2018). </t>
    </r>
  </si>
  <si>
    <r>
      <t xml:space="preserve">Bond, M. O., Anderson, B. J., Henare, T. H. A., &amp; Wehi, P. M. Effects of climatically shifting species distributions on biocultural relationships. </t>
    </r>
    <r>
      <rPr>
        <i/>
        <sz val="12"/>
        <color theme="1"/>
        <rFont val="Calibri"/>
        <family val="2"/>
        <scheme val="minor"/>
      </rPr>
      <t>People and Nature</t>
    </r>
    <r>
      <rPr>
        <sz val="12"/>
        <color theme="1"/>
        <rFont val="Calibri"/>
        <family val="2"/>
        <scheme val="minor"/>
      </rPr>
      <t xml:space="preserve"> </t>
    </r>
    <r>
      <rPr>
        <b/>
        <sz val="12"/>
        <color theme="1"/>
        <rFont val="Calibri"/>
        <family val="2"/>
        <scheme val="minor"/>
      </rPr>
      <t>1</t>
    </r>
    <r>
      <rPr>
        <sz val="12"/>
        <color theme="1"/>
        <rFont val="Calibri"/>
        <family val="2"/>
        <scheme val="minor"/>
      </rPr>
      <t>, 87-102 (2019). doi.org/10.1002/pan3.15</t>
    </r>
  </si>
  <si>
    <r>
      <t xml:space="preserve">Campbell, J. Y. </t>
    </r>
    <r>
      <rPr>
        <i/>
        <sz val="12"/>
        <color theme="1"/>
        <rFont val="Calibri"/>
        <family val="2"/>
        <scheme val="minor"/>
      </rPr>
      <t>No Sustainable Development without Indigenous Peoples.</t>
    </r>
    <r>
      <rPr>
        <sz val="12"/>
        <color theme="1"/>
        <rFont val="Calibri"/>
        <family val="2"/>
        <scheme val="minor"/>
      </rPr>
      <t xml:space="preserve">  (SDG Knowledge Hub, the International Institute for Sustainable Development (IISD), 2019).</t>
    </r>
  </si>
  <si>
    <r>
      <t xml:space="preserve">Chiarolla, C. Intellectual property from a global environmental law perspective: Lessons from patent disclosure requirements for genetic resources and traditional knowledge. </t>
    </r>
    <r>
      <rPr>
        <i/>
        <sz val="12"/>
        <color theme="1"/>
        <rFont val="Calibri"/>
        <family val="2"/>
        <scheme val="minor"/>
      </rPr>
      <t xml:space="preserve">Transnational Environmental Law </t>
    </r>
    <r>
      <rPr>
        <b/>
        <sz val="12"/>
        <color theme="1"/>
        <rFont val="Calibri"/>
        <family val="2"/>
        <scheme val="minor"/>
      </rPr>
      <t>8</t>
    </r>
    <r>
      <rPr>
        <sz val="12"/>
        <color theme="1"/>
        <rFont val="Calibri"/>
        <family val="2"/>
        <scheme val="minor"/>
      </rPr>
      <t>, 503-521 (2019). doi.org/10.1017/S2047102519000165</t>
    </r>
  </si>
  <si>
    <r>
      <t>Crews, C. G. S</t>
    </r>
    <r>
      <rPr>
        <i/>
        <sz val="12"/>
        <color theme="1"/>
        <rFont val="Calibri"/>
        <family val="2"/>
        <scheme val="minor"/>
      </rPr>
      <t>ocial Movements and Earthbound People: Towards a New Politics of the Earth in the Anthropocene</t>
    </r>
    <r>
      <rPr>
        <sz val="12"/>
        <color theme="1"/>
        <rFont val="Calibri"/>
        <family val="2"/>
        <scheme val="minor"/>
      </rPr>
      <t>. PhD thesis (The New School, New York, 2019).</t>
    </r>
  </si>
  <si>
    <r>
      <t>Doda, Z. The conservation of African yellowwood tree (</t>
    </r>
    <r>
      <rPr>
        <i/>
        <sz val="12"/>
        <color theme="1"/>
        <rFont val="Calibri"/>
        <family val="2"/>
        <scheme val="minor"/>
      </rPr>
      <t>Afrocarpus falcatus</t>
    </r>
    <r>
      <rPr>
        <sz val="12"/>
        <color theme="1"/>
        <rFont val="Calibri"/>
        <family val="2"/>
        <scheme val="minor"/>
      </rPr>
      <t xml:space="preserve">) in Sidama sacred sites, Ethiopia. </t>
    </r>
    <r>
      <rPr>
        <i/>
        <sz val="12"/>
        <color theme="1"/>
        <rFont val="Calibri"/>
        <family val="2"/>
        <scheme val="minor"/>
      </rPr>
      <t>Cogent Social Sciences</t>
    </r>
    <r>
      <rPr>
        <sz val="12"/>
        <color theme="1"/>
        <rFont val="Calibri"/>
        <family val="2"/>
        <scheme val="minor"/>
      </rPr>
      <t xml:space="preserve"> </t>
    </r>
    <r>
      <rPr>
        <b/>
        <sz val="12"/>
        <color theme="1"/>
        <rFont val="Calibri"/>
        <family val="2"/>
        <scheme val="minor"/>
      </rPr>
      <t>5</t>
    </r>
    <r>
      <rPr>
        <sz val="12"/>
        <color theme="1"/>
        <rFont val="Calibri"/>
        <family val="2"/>
        <scheme val="minor"/>
      </rPr>
      <t>, 1565073 (2019). doi.org/10.1080/23311886.2019.1565073</t>
    </r>
  </si>
  <si>
    <r>
      <t xml:space="preserve">Ekins, P.  &amp; Gupta, J.  Perspective: a healthy planet for healthy people. </t>
    </r>
    <r>
      <rPr>
        <i/>
        <sz val="12"/>
        <color theme="1"/>
        <rFont val="Calibri"/>
        <family val="2"/>
        <scheme val="minor"/>
      </rPr>
      <t>Global Sustainability</t>
    </r>
    <r>
      <rPr>
        <sz val="12"/>
        <color theme="1"/>
        <rFont val="Calibri"/>
        <family val="2"/>
        <scheme val="minor"/>
      </rPr>
      <t xml:space="preserve"> </t>
    </r>
    <r>
      <rPr>
        <b/>
        <sz val="12"/>
        <color theme="1"/>
        <rFont val="Calibri"/>
        <family val="2"/>
        <scheme val="minor"/>
      </rPr>
      <t>2</t>
    </r>
    <r>
      <rPr>
        <sz val="12"/>
        <color theme="1"/>
        <rFont val="Calibri"/>
        <family val="2"/>
        <scheme val="minor"/>
      </rPr>
      <t>. e20, 1–9 (2019). doi.org/10.1017/sus.2019.17</t>
    </r>
  </si>
  <si>
    <r>
      <t xml:space="preserve">Indigenous Peoples Forum on Climate Change (IIPFCC) and Indigenous Peoples Major Group.  </t>
    </r>
    <r>
      <rPr>
        <i/>
        <sz val="12"/>
        <color theme="1"/>
        <rFont val="Calibri"/>
        <family val="2"/>
        <scheme val="minor"/>
      </rPr>
      <t>Indigenous Peoples’ Proposed Action on Nature Based Solution Climate Summit</t>
    </r>
    <r>
      <rPr>
        <sz val="12"/>
        <color theme="1"/>
        <rFont val="Calibri"/>
        <family val="2"/>
        <scheme val="minor"/>
      </rPr>
      <t xml:space="preserve">. (UN Secretary General Climate Action Summit, 2019). </t>
    </r>
  </si>
  <si>
    <r>
      <t xml:space="preserve">IUCN (World Conservation Union).  </t>
    </r>
    <r>
      <rPr>
        <i/>
        <sz val="12"/>
        <color theme="1"/>
        <rFont val="Calibri"/>
        <family val="2"/>
        <scheme val="minor"/>
      </rPr>
      <t>IUCN Director General’s Statement on International Day of the World’s Indigenous Peoples 2019</t>
    </r>
    <r>
      <rPr>
        <sz val="12"/>
        <color theme="1"/>
        <rFont val="Calibri"/>
        <family val="2"/>
        <scheme val="minor"/>
      </rPr>
      <t xml:space="preserve">. (IUCN, Gland, 2019). </t>
    </r>
  </si>
  <si>
    <r>
      <t xml:space="preserve">Katan, T.  </t>
    </r>
    <r>
      <rPr>
        <i/>
        <sz val="12"/>
        <color theme="1"/>
        <rFont val="Calibri"/>
        <family val="2"/>
        <scheme val="minor"/>
      </rPr>
      <t>World Indigenous Peoples Initiative to the UNSG Climate Action Summit</t>
    </r>
    <r>
      <rPr>
        <sz val="12"/>
        <color theme="1"/>
        <rFont val="Calibri"/>
        <family val="2"/>
        <scheme val="minor"/>
      </rPr>
      <t>. (Climate Action Summit, New York, 2019).</t>
    </r>
  </si>
  <si>
    <r>
      <t xml:space="preserve">Kuhnlein, H., Eme, P. &amp; de Larrinoa, Y. F. Indigenous food systems: contributions to sustainable food systems and sustainable diets in </t>
    </r>
    <r>
      <rPr>
        <i/>
        <sz val="12"/>
        <color theme="1"/>
        <rFont val="Calibri"/>
        <family val="2"/>
        <scheme val="minor"/>
      </rPr>
      <t xml:space="preserve">Sustainable Diets: Linking Nutrition Food Systems </t>
    </r>
    <r>
      <rPr>
        <sz val="12"/>
        <color theme="1"/>
        <rFont val="Calibri"/>
        <family val="2"/>
        <scheme val="minor"/>
      </rPr>
      <t>(eds Burlingame, S. &amp; Dernini, Q.) 64-78 (CABI, Wallingford) doi.org/10.1079/9781786392848.0064</t>
    </r>
  </si>
  <si>
    <r>
      <t xml:space="preserve">Lenferna, G. A. </t>
    </r>
    <r>
      <rPr>
        <i/>
        <sz val="12"/>
        <color theme="1"/>
        <rFont val="Calibri"/>
        <family val="2"/>
        <scheme val="minor"/>
      </rPr>
      <t xml:space="preserve">Equitably Ending the Fossil Fuel Era: Climate Justice, Capital, &amp; the Carbon Budget. </t>
    </r>
    <r>
      <rPr>
        <sz val="12"/>
        <color theme="1"/>
        <rFont val="Calibri"/>
        <family val="2"/>
        <scheme val="minor"/>
      </rPr>
      <t xml:space="preserve">PhD thesis (University of Washington, Seattle, 2019). </t>
    </r>
  </si>
  <si>
    <r>
      <t xml:space="preserve">Marion Suiseeya, K. R. &amp; Zanotti, L.  Making influence visible: Innovating ethnography at the paris climate summit. </t>
    </r>
    <r>
      <rPr>
        <i/>
        <sz val="12"/>
        <color theme="1"/>
        <rFont val="Calibri"/>
        <family val="2"/>
        <scheme val="minor"/>
      </rPr>
      <t xml:space="preserve">Global Environmental Politics </t>
    </r>
    <r>
      <rPr>
        <b/>
        <sz val="12"/>
        <color theme="1"/>
        <rFont val="Calibri"/>
        <family val="2"/>
        <scheme val="minor"/>
      </rPr>
      <t>19</t>
    </r>
    <r>
      <rPr>
        <sz val="12"/>
        <color theme="1"/>
        <rFont val="Calibri"/>
        <family val="2"/>
        <scheme val="minor"/>
      </rPr>
      <t>, 38-60 (2019). doi.org/10.1162/glep_a_00507</t>
    </r>
  </si>
  <si>
    <r>
      <t xml:space="preserve">Mitchell, T. Realizing Indigenous Rights in the Context of Extractive Imperialism:: Canada's shifting and fledgling progress towards the implementation of UNDRIP. </t>
    </r>
    <r>
      <rPr>
        <i/>
        <sz val="12"/>
        <color theme="1"/>
        <rFont val="Calibri"/>
        <family val="2"/>
        <scheme val="minor"/>
      </rPr>
      <t>International Journal of Critical Indigenous Studies</t>
    </r>
    <r>
      <rPr>
        <sz val="12"/>
        <color theme="1"/>
        <rFont val="Calibri"/>
        <family val="2"/>
        <scheme val="minor"/>
      </rPr>
      <t xml:space="preserve"> </t>
    </r>
    <r>
      <rPr>
        <b/>
        <sz val="12"/>
        <color theme="1"/>
        <rFont val="Calibri"/>
        <family val="2"/>
        <scheme val="minor"/>
      </rPr>
      <t>12</t>
    </r>
    <r>
      <rPr>
        <sz val="12"/>
        <color theme="1"/>
        <rFont val="Calibri"/>
        <family val="2"/>
        <scheme val="minor"/>
      </rPr>
      <t>, 46-59 (2019). doi.org/10.5204/ijcis.v12i1.1140</t>
    </r>
  </si>
  <si>
    <r>
      <t xml:space="preserve">Schroeder, H., &amp; González, N. C. Bridging knowledge divides: the case of indigenous ontologies of territoriality and REDD+. </t>
    </r>
    <r>
      <rPr>
        <i/>
        <sz val="12"/>
        <color theme="1"/>
        <rFont val="Calibri"/>
        <family val="2"/>
        <scheme val="minor"/>
      </rPr>
      <t>Forest Policy and Economics</t>
    </r>
    <r>
      <rPr>
        <sz val="12"/>
        <color theme="1"/>
        <rFont val="Calibri"/>
        <family val="2"/>
        <scheme val="minor"/>
      </rPr>
      <t xml:space="preserve"> </t>
    </r>
    <r>
      <rPr>
        <b/>
        <sz val="12"/>
        <color theme="1"/>
        <rFont val="Calibri"/>
        <family val="2"/>
        <scheme val="minor"/>
      </rPr>
      <t>100</t>
    </r>
    <r>
      <rPr>
        <sz val="12"/>
        <color theme="1"/>
        <rFont val="Calibri"/>
        <family val="2"/>
        <scheme val="minor"/>
      </rPr>
      <t>, 198-206 (2019). doi.org/10.1016/j.forpol.2018.12.010</t>
    </r>
  </si>
  <si>
    <r>
      <t xml:space="preserve">Stoett, P. et al.  Chapter 6: Biodiversity. in </t>
    </r>
    <r>
      <rPr>
        <i/>
        <sz val="12"/>
        <color theme="1"/>
        <rFont val="Calibri"/>
        <family val="2"/>
        <scheme val="minor"/>
      </rPr>
      <t xml:space="preserve">Global Environment Outlook (GEO-6): Healthy Planet, Healthy People (ed UN Environment) </t>
    </r>
    <r>
      <rPr>
        <sz val="12"/>
        <color theme="1"/>
        <rFont val="Calibri"/>
        <family val="2"/>
        <scheme val="minor"/>
      </rPr>
      <t>141-173 (Cambridge University Press, 2019). doi.org/10.1017/9781108627146</t>
    </r>
  </si>
  <si>
    <r>
      <t xml:space="preserve">Szpak, A.  Cooperation between European cities and Amazonian Indigenous peoples in the fight against climate change. </t>
    </r>
    <r>
      <rPr>
        <i/>
        <sz val="12"/>
        <color theme="1"/>
        <rFont val="Calibri"/>
        <family val="2"/>
        <scheme val="minor"/>
      </rPr>
      <t>Polish Political Science Yearbook</t>
    </r>
    <r>
      <rPr>
        <sz val="12"/>
        <color theme="1"/>
        <rFont val="Calibri"/>
        <family val="2"/>
        <scheme val="minor"/>
      </rPr>
      <t xml:space="preserve"> </t>
    </r>
    <r>
      <rPr>
        <b/>
        <sz val="12"/>
        <color theme="1"/>
        <rFont val="Calibri"/>
        <family val="2"/>
        <scheme val="minor"/>
      </rPr>
      <t>48</t>
    </r>
    <r>
      <rPr>
        <sz val="12"/>
        <color theme="1"/>
        <rFont val="Calibri"/>
        <family val="2"/>
        <scheme val="minor"/>
      </rPr>
      <t>, 449-463 (2019). doi.org/10.15804/ppsy2019304</t>
    </r>
  </si>
  <si>
    <r>
      <t xml:space="preserve">Verschuuren, B. Indigenous sacred natural sites and spiritual governance: the legal case for juristic personhood. </t>
    </r>
    <r>
      <rPr>
        <i/>
        <sz val="12"/>
        <color theme="1"/>
        <rFont val="Calibri"/>
        <family val="2"/>
        <scheme val="minor"/>
      </rPr>
      <t>Conservation and Society</t>
    </r>
    <r>
      <rPr>
        <sz val="12"/>
        <color theme="1"/>
        <rFont val="Calibri"/>
        <family val="2"/>
        <scheme val="minor"/>
      </rPr>
      <t xml:space="preserve"> </t>
    </r>
    <r>
      <rPr>
        <b/>
        <sz val="12"/>
        <color theme="1"/>
        <rFont val="Calibri"/>
        <family val="2"/>
        <scheme val="minor"/>
      </rPr>
      <t>17</t>
    </r>
    <r>
      <rPr>
        <sz val="12"/>
        <color theme="1"/>
        <rFont val="Calibri"/>
        <family val="2"/>
        <scheme val="minor"/>
      </rPr>
      <t>, 218-218. (2019). doi.org/10.4103/cs.cs_19_28</t>
    </r>
  </si>
  <si>
    <r>
      <t xml:space="preserve">WWAP (UNESCO World Water Assessment Programme). </t>
    </r>
    <r>
      <rPr>
        <i/>
        <sz val="12"/>
        <color theme="1"/>
        <rFont val="Calibri"/>
        <family val="2"/>
        <scheme val="minor"/>
      </rPr>
      <t>The United Nations World Water Development Report 2019: Leaving No One Behind</t>
    </r>
    <r>
      <rPr>
        <sz val="12"/>
        <color theme="1"/>
        <rFont val="Calibri"/>
        <family val="2"/>
        <scheme val="minor"/>
      </rPr>
      <t xml:space="preserve"> (UNESCO, Paris, 2019). </t>
    </r>
  </si>
  <si>
    <r>
      <t xml:space="preserve">Adeyanju, S. O. </t>
    </r>
    <r>
      <rPr>
        <i/>
        <sz val="12"/>
        <color theme="1"/>
        <rFont val="Calibri"/>
        <family val="2"/>
        <scheme val="minor"/>
      </rPr>
      <t>Drivers of Biodiversity Conservation in Sacred Groves: A Comparative Study of Three Sacred Groves in South-West Nigeria.</t>
    </r>
    <r>
      <rPr>
        <sz val="12"/>
        <color theme="1"/>
        <rFont val="Calibri"/>
        <family val="2"/>
        <scheme val="minor"/>
      </rPr>
      <t xml:space="preserve"> PhD thesis (The University of British Columbia, Vancouver, 2020).</t>
    </r>
  </si>
  <si>
    <r>
      <t xml:space="preserve">Baguilat, R. M. C. Exploring the normative implications of the development of indigenous peoples' rights in international environmental law. </t>
    </r>
    <r>
      <rPr>
        <i/>
        <sz val="12"/>
        <color theme="1"/>
        <rFont val="Calibri"/>
        <family val="2"/>
        <scheme val="minor"/>
      </rPr>
      <t>Philippine Law Journal</t>
    </r>
    <r>
      <rPr>
        <sz val="12"/>
        <color theme="1"/>
        <rFont val="Calibri"/>
        <family val="2"/>
        <scheme val="minor"/>
      </rPr>
      <t xml:space="preserve"> </t>
    </r>
    <r>
      <rPr>
        <b/>
        <sz val="12"/>
        <color theme="1"/>
        <rFont val="Calibri"/>
        <family val="2"/>
        <scheme val="minor"/>
      </rPr>
      <t>93</t>
    </r>
    <r>
      <rPr>
        <sz val="12"/>
        <color theme="1"/>
        <rFont val="Calibri"/>
        <family val="2"/>
        <scheme val="minor"/>
      </rPr>
      <t>, 979-1005. (2020).</t>
    </r>
  </si>
  <si>
    <r>
      <t xml:space="preserve">Baver, S.  Nature conservation, extractivist conflicts, and indigenous rights in the Americas. </t>
    </r>
    <r>
      <rPr>
        <i/>
        <sz val="12"/>
        <color theme="1"/>
        <rFont val="Calibri"/>
        <family val="2"/>
        <scheme val="minor"/>
      </rPr>
      <t>Global Environmental Politics</t>
    </r>
    <r>
      <rPr>
        <sz val="12"/>
        <color theme="1"/>
        <rFont val="Calibri"/>
        <family val="2"/>
        <scheme val="minor"/>
      </rPr>
      <t xml:space="preserve"> </t>
    </r>
    <r>
      <rPr>
        <b/>
        <sz val="12"/>
        <color theme="1"/>
        <rFont val="Calibri"/>
        <family val="2"/>
        <scheme val="minor"/>
      </rPr>
      <t>20</t>
    </r>
    <r>
      <rPr>
        <sz val="12"/>
        <color theme="1"/>
        <rFont val="Calibri"/>
        <family val="2"/>
        <scheme val="minor"/>
      </rPr>
      <t>, 192-197. (2020). doi.org/10.1162/glep_a_00581</t>
    </r>
  </si>
  <si>
    <r>
      <t xml:space="preserve">Bond, M. O. &amp; Gaoue, O. G.  Prestige and homophily predict network structure for social learning of medicinal plant knowledge. </t>
    </r>
    <r>
      <rPr>
        <i/>
        <sz val="12"/>
        <color theme="1"/>
        <rFont val="Calibri"/>
        <family val="2"/>
        <scheme val="minor"/>
      </rPr>
      <t xml:space="preserve">PLoS ONE </t>
    </r>
    <r>
      <rPr>
        <b/>
        <sz val="12"/>
        <color theme="1"/>
        <rFont val="Calibri"/>
        <family val="2"/>
        <scheme val="minor"/>
      </rPr>
      <t xml:space="preserve">15, </t>
    </r>
    <r>
      <rPr>
        <sz val="12"/>
        <color theme="1"/>
        <rFont val="Calibri"/>
        <family val="2"/>
        <scheme val="minor"/>
      </rPr>
      <t>10, e0239345.</t>
    </r>
    <r>
      <rPr>
        <i/>
        <sz val="12"/>
        <color theme="1"/>
        <rFont val="Calibri"/>
        <family val="2"/>
        <scheme val="minor"/>
      </rPr>
      <t xml:space="preserve"> </t>
    </r>
    <r>
      <rPr>
        <sz val="12"/>
        <color theme="1"/>
        <rFont val="Calibri"/>
        <family val="2"/>
        <scheme val="minor"/>
      </rPr>
      <t>(2020). https://doi.org/10.1371/journal.pone.0239345</t>
    </r>
  </si>
  <si>
    <r>
      <t xml:space="preserve">Cobb, G. </t>
    </r>
    <r>
      <rPr>
        <i/>
        <sz val="12"/>
        <color theme="1"/>
        <rFont val="Calibri"/>
        <family val="2"/>
        <scheme val="minor"/>
      </rPr>
      <t>Ecosystem-based Adaptation in a Changing Climate: Systematic Review of its Limits, Science and Knowledge</t>
    </r>
    <r>
      <rPr>
        <sz val="12"/>
        <color theme="1"/>
        <rFont val="Calibri"/>
        <family val="2"/>
        <scheme val="minor"/>
      </rPr>
      <t xml:space="preserve">. BSc (Hons) thesis (Griffith University, Southport, 2020). </t>
    </r>
  </si>
  <si>
    <r>
      <t xml:space="preserve">Crowshoe, R., &amp; Lertzman, D. Invitation to ethical space: A dialogue on sustainability and reconciliation in  </t>
    </r>
    <r>
      <rPr>
        <i/>
        <sz val="12"/>
        <color theme="1"/>
        <rFont val="Calibri"/>
        <family val="2"/>
        <scheme val="minor"/>
      </rPr>
      <t>Indigenous Wellbeing and Enterprise: Self-Determination and Sustainable Economic Development (eds Colbourne, R. &amp; Anderson, R.B</t>
    </r>
    <r>
      <rPr>
        <sz val="12"/>
        <color theme="1"/>
        <rFont val="Calibri"/>
        <family val="2"/>
        <scheme val="minor"/>
      </rPr>
      <t>.) 10-45 (Routledge, London, 2020).</t>
    </r>
  </si>
  <si>
    <r>
      <t xml:space="preserve">Domínguez, L. &amp; Luoma, C.  Decolonising conservation policy: How colonial land and conservation ideologies persist and perpetuate indigenous injustices at the expense of the environment. </t>
    </r>
    <r>
      <rPr>
        <i/>
        <sz val="12"/>
        <color theme="1"/>
        <rFont val="Calibri"/>
        <family val="2"/>
        <scheme val="minor"/>
      </rPr>
      <t xml:space="preserve">Land </t>
    </r>
    <r>
      <rPr>
        <b/>
        <sz val="12"/>
        <color theme="1"/>
        <rFont val="Calibri"/>
        <family val="2"/>
        <scheme val="minor"/>
      </rPr>
      <t>9</t>
    </r>
    <r>
      <rPr>
        <sz val="12"/>
        <color theme="1"/>
        <rFont val="Calibri"/>
        <family val="2"/>
        <scheme val="minor"/>
      </rPr>
      <t>, 65. (2020). doi.org/10.3390/land9030065</t>
    </r>
  </si>
  <si>
    <r>
      <t xml:space="preserve">Forest Peoples Programme, International Indigenous Forum on Biodiversity, Indigenous Women’s Biodiversity Network, Centres of Distinction on Indigenous and Local Knowledge and Secretariat of the Convention on Biological Diversity. </t>
    </r>
    <r>
      <rPr>
        <i/>
        <sz val="12"/>
        <color theme="1"/>
        <rFont val="Calibri"/>
        <family val="2"/>
        <scheme val="minor"/>
      </rPr>
      <t>Local Biodiversity Outlooks 2: The contributions of indigenous peoples and local communities to the implementation of the Strategic Plan for Biodiversity 2011–2020 and to renewing nature and cultures. A complement to the fifth edition of Global Biodiversity Outlook</t>
    </r>
    <r>
      <rPr>
        <sz val="12"/>
        <color theme="1"/>
        <rFont val="Calibri"/>
        <family val="2"/>
        <scheme val="minor"/>
      </rPr>
      <t>. (Forest Peoples Programme, Moreton-in-Marsh, 2020).</t>
    </r>
  </si>
  <si>
    <r>
      <t xml:space="preserve">Guardian Climate Academy. </t>
    </r>
    <r>
      <rPr>
        <i/>
        <sz val="12"/>
        <color theme="1"/>
        <rFont val="Calibri"/>
        <family val="2"/>
        <scheme val="minor"/>
      </rPr>
      <t>Why Protecting Indigenous Communities can also Help Save the Earth: Indigenous Peoples are Critical Guardians of Biodiversity. Here’s What we Can Learn.</t>
    </r>
    <r>
      <rPr>
        <sz val="12"/>
        <color theme="1"/>
        <rFont val="Calibri"/>
        <family val="2"/>
        <scheme val="minor"/>
      </rPr>
      <t>Mon. 12 Oct. 2020. (The Guardian, London, 2020).</t>
    </r>
  </si>
  <si>
    <r>
      <t xml:space="preserve">Gupta, J. et al. Re-imagining the driver–pressure–state–impact–response framework from an equity and inclusive development perspective. </t>
    </r>
    <r>
      <rPr>
        <i/>
        <sz val="12"/>
        <color theme="1"/>
        <rFont val="Calibri"/>
        <family val="2"/>
        <scheme val="minor"/>
      </rPr>
      <t>Sustainability Science</t>
    </r>
    <r>
      <rPr>
        <sz val="12"/>
        <color theme="1"/>
        <rFont val="Calibri"/>
        <family val="2"/>
        <scheme val="minor"/>
      </rPr>
      <t xml:space="preserve"> </t>
    </r>
    <r>
      <rPr>
        <b/>
        <sz val="12"/>
        <color theme="1"/>
        <rFont val="Calibri"/>
        <family val="2"/>
        <scheme val="minor"/>
      </rPr>
      <t>15</t>
    </r>
    <r>
      <rPr>
        <sz val="12"/>
        <color theme="1"/>
        <rFont val="Calibri"/>
        <family val="2"/>
        <scheme val="minor"/>
      </rPr>
      <t>, 503-520. (2020). doi.org/10.1007/s11625-019-00708-6</t>
    </r>
  </si>
  <si>
    <r>
      <t xml:space="preserve">Henning, S.  </t>
    </r>
    <r>
      <rPr>
        <i/>
        <sz val="12"/>
        <color theme="1"/>
        <rFont val="Calibri"/>
        <family val="2"/>
        <scheme val="minor"/>
      </rPr>
      <t>Fact Brief: Is 80% of the World's Biodiversity Found in Indigenous Lands?</t>
    </r>
    <r>
      <rPr>
        <sz val="12"/>
        <color theme="1"/>
        <rFont val="Calibri"/>
        <family val="2"/>
        <scheme val="minor"/>
      </rPr>
      <t xml:space="preserve"> (GigaFact,Sacramento, 2020).</t>
    </r>
  </si>
  <si>
    <r>
      <t xml:space="preserve">Hernandez Ibinarriaga, D. </t>
    </r>
    <r>
      <rPr>
        <i/>
        <sz val="12"/>
        <color theme="1"/>
        <rFont val="Calibri"/>
        <family val="2"/>
        <scheme val="minor"/>
      </rPr>
      <t>Critical Co-design Methodology: Privileging Indigenous Knowledges and Biocultural Diversity (Australia/Mexico).</t>
    </r>
    <r>
      <rPr>
        <sz val="12"/>
        <color theme="1"/>
        <rFont val="Calibri"/>
        <family val="2"/>
        <scheme val="minor"/>
      </rPr>
      <t xml:space="preserve"> PhD thesis, (Deakin University,  Melbourne, 2020).</t>
    </r>
  </si>
  <si>
    <r>
      <t xml:space="preserve">Herse, M. R. et al. Engaging Indigenous peoples and local communities in environmental management could alleviate scale mismatches in social–ecological systems. </t>
    </r>
    <r>
      <rPr>
        <i/>
        <sz val="12"/>
        <color theme="1"/>
        <rFont val="Calibri"/>
        <family val="2"/>
        <scheme val="minor"/>
      </rPr>
      <t>BioScience</t>
    </r>
    <r>
      <rPr>
        <sz val="12"/>
        <color theme="1"/>
        <rFont val="Calibri"/>
        <family val="2"/>
        <scheme val="minor"/>
      </rPr>
      <t xml:space="preserve"> </t>
    </r>
    <r>
      <rPr>
        <b/>
        <sz val="12"/>
        <color theme="1"/>
        <rFont val="Calibri"/>
        <family val="2"/>
        <scheme val="minor"/>
      </rPr>
      <t>70</t>
    </r>
    <r>
      <rPr>
        <sz val="12"/>
        <color theme="1"/>
        <rFont val="Calibri"/>
        <family val="2"/>
        <scheme val="minor"/>
      </rPr>
      <t>, 699-707. (2020). https://doi.org/10.1093/biosci/biaa066</t>
    </r>
  </si>
  <si>
    <r>
      <t xml:space="preserve">Hoque, M. A. </t>
    </r>
    <r>
      <rPr>
        <i/>
        <sz val="12"/>
        <color theme="1"/>
        <rFont val="Calibri"/>
        <family val="2"/>
        <scheme val="minor"/>
      </rPr>
      <t>Community-based Indigenous Tourism, NGOs and Indigenous Poverty in Bangladesh</t>
    </r>
    <r>
      <rPr>
        <sz val="12"/>
        <color theme="1"/>
        <rFont val="Calibri"/>
        <family val="2"/>
        <scheme val="minor"/>
      </rPr>
      <t xml:space="preserve">. PhD thesis (University of Otago, Dunedin, 2020). </t>
    </r>
  </si>
  <si>
    <r>
      <t xml:space="preserve">Kenney, C. &amp; Phibbs, S. Indigenous peoples and climate change: Situating culture, identity, and place in climate change risk mitigation and resilience in </t>
    </r>
    <r>
      <rPr>
        <i/>
        <sz val="12"/>
        <color theme="1"/>
        <rFont val="Calibri"/>
        <family val="2"/>
        <scheme val="minor"/>
      </rPr>
      <t xml:space="preserve">Handbook of Climate Change Management: Research, Leadership, Transformation (eds </t>
    </r>
    <r>
      <rPr>
        <sz val="12"/>
        <color theme="1"/>
        <rFont val="Calibri"/>
        <family val="2"/>
        <scheme val="minor"/>
      </rPr>
      <t>Leal Filho, W.,  Luetz, J. &amp;  Ayal, D.) 1-27 (Springer, Cham., 2020). doi.org/10.1007/978-3-030-22759-3_113-1</t>
    </r>
  </si>
  <si>
    <r>
      <t xml:space="preserve">Klaver, T.  And the first [could] be last: Gillian Genser’s ‘Adam’ and the case against dominion. </t>
    </r>
    <r>
      <rPr>
        <i/>
        <sz val="12"/>
        <color theme="1"/>
        <rFont val="Calibri"/>
        <family val="2"/>
        <scheme val="minor"/>
      </rPr>
      <t>Consensus</t>
    </r>
    <r>
      <rPr>
        <sz val="12"/>
        <color theme="1"/>
        <rFont val="Calibri"/>
        <family val="2"/>
        <scheme val="minor"/>
      </rPr>
      <t xml:space="preserve"> </t>
    </r>
    <r>
      <rPr>
        <b/>
        <sz val="12"/>
        <color theme="1"/>
        <rFont val="Calibri"/>
        <family val="2"/>
        <scheme val="minor"/>
      </rPr>
      <t>41</t>
    </r>
    <r>
      <rPr>
        <sz val="12"/>
        <color theme="1"/>
        <rFont val="Calibri"/>
        <family val="2"/>
        <scheme val="minor"/>
      </rPr>
      <t>, 15. (2020). doi.org/10.51644/KOLW7827</t>
    </r>
  </si>
  <si>
    <r>
      <t xml:space="preserve">Lainé, N. &amp; Morand, S. Linking humans, their animals, and the environment again: a decolonized and more-than-human approach to “One Health”. </t>
    </r>
    <r>
      <rPr>
        <i/>
        <sz val="12"/>
        <color theme="1"/>
        <rFont val="Calibri"/>
        <family val="2"/>
        <scheme val="minor"/>
      </rPr>
      <t>Parasite</t>
    </r>
    <r>
      <rPr>
        <sz val="12"/>
        <color theme="1"/>
        <rFont val="Calibri"/>
        <family val="2"/>
        <scheme val="minor"/>
      </rPr>
      <t xml:space="preserve"> </t>
    </r>
    <r>
      <rPr>
        <b/>
        <sz val="12"/>
        <color theme="1"/>
        <rFont val="Calibri"/>
        <family val="2"/>
        <scheme val="minor"/>
      </rPr>
      <t>27</t>
    </r>
    <r>
      <rPr>
        <sz val="12"/>
        <color theme="1"/>
        <rFont val="Calibri"/>
        <family val="2"/>
        <scheme val="minor"/>
      </rPr>
      <t>. (2020). doi.org/10.1051%2Fparasite%2F2020055</t>
    </r>
  </si>
  <si>
    <r>
      <t xml:space="preserve">Lynes, L. S. &amp; Rushton, B. </t>
    </r>
    <r>
      <rPr>
        <i/>
        <sz val="12"/>
        <color theme="1"/>
        <rFont val="Calibri"/>
        <family val="2"/>
        <scheme val="minor"/>
      </rPr>
      <t>Weaving Indigenous &amp; Scientific Knowledges: Examples from Three Local Early Action Plans</t>
    </r>
    <r>
      <rPr>
        <sz val="12"/>
        <color theme="1"/>
        <rFont val="Calibri"/>
        <family val="2"/>
        <scheme val="minor"/>
      </rPr>
      <t>. (The Resilience Institute, Canmore, 2020).</t>
    </r>
  </si>
  <si>
    <r>
      <t xml:space="preserve">Mamo, D. (ed). </t>
    </r>
    <r>
      <rPr>
        <i/>
        <sz val="12"/>
        <color theme="1"/>
        <rFont val="Calibri"/>
        <family val="2"/>
        <scheme val="minor"/>
      </rPr>
      <t>The Indigenous World 2020</t>
    </r>
    <r>
      <rPr>
        <sz val="12"/>
        <color theme="1"/>
        <rFont val="Calibri"/>
        <family val="2"/>
        <scheme val="minor"/>
      </rPr>
      <t>. (International Work Group for Indigenous Affairs, Copenhagen, 2020).</t>
    </r>
  </si>
  <si>
    <r>
      <t xml:space="preserve">McCartan, J. et al. . Traditional food energy intake among indigenous populations in select high-income settler-colonized countries: A systematic literature review. </t>
    </r>
    <r>
      <rPr>
        <i/>
        <sz val="12"/>
        <color theme="1"/>
        <rFont val="Calibri"/>
        <family val="2"/>
        <scheme val="minor"/>
      </rPr>
      <t>Current Developments in Nutrition</t>
    </r>
    <r>
      <rPr>
        <sz val="12"/>
        <color theme="1"/>
        <rFont val="Calibri"/>
        <family val="2"/>
        <scheme val="minor"/>
      </rPr>
      <t xml:space="preserve"> </t>
    </r>
    <r>
      <rPr>
        <b/>
        <sz val="12"/>
        <color theme="1"/>
        <rFont val="Calibri"/>
        <family val="2"/>
        <scheme val="minor"/>
      </rPr>
      <t>4</t>
    </r>
    <r>
      <rPr>
        <sz val="12"/>
        <color theme="1"/>
        <rFont val="Calibri"/>
        <family val="2"/>
        <scheme val="minor"/>
      </rPr>
      <t>, NZAA163. (2020). doi.org/10.1093/cdn/nzaa163</t>
    </r>
  </si>
  <si>
    <r>
      <t xml:space="preserve">Mecham, J.  </t>
    </r>
    <r>
      <rPr>
        <i/>
        <sz val="12"/>
        <color theme="1"/>
        <rFont val="Calibri"/>
        <family val="2"/>
        <scheme val="minor"/>
      </rPr>
      <t>Forest Rights Act Implementation and Tribal Livelihoods: A Community-Based Field Study in Jharkhand, India</t>
    </r>
    <r>
      <rPr>
        <sz val="12"/>
        <color theme="1"/>
        <rFont val="Calibri"/>
        <family val="2"/>
        <scheme val="minor"/>
      </rPr>
      <t>. MSc thesis (Cornell University, Ithaca, 2020).</t>
    </r>
  </si>
  <si>
    <r>
      <t xml:space="preserve">Mulrennan, M. E. &amp; Bussières, V.  Indigenous environmental stewardship: Do mechanisms of biodiversity conservation align with or undermine it in </t>
    </r>
    <r>
      <rPr>
        <i/>
        <sz val="12"/>
        <color theme="1"/>
        <rFont val="Calibri"/>
        <family val="2"/>
        <scheme val="minor"/>
      </rPr>
      <t>Plants, People, and Places: The Roles of Ethnobotany and Ethnoecology in Indigenous Peoples’ Land Rights in Canada and Beyond (ed Turner N.J.)</t>
    </r>
    <r>
      <rPr>
        <sz val="12"/>
        <color theme="1"/>
        <rFont val="Calibri"/>
        <family val="2"/>
        <scheme val="minor"/>
      </rPr>
      <t xml:space="preserve"> 282-312 (McGill-Queen's University Press, Montreal, 2020).</t>
    </r>
  </si>
  <si>
    <r>
      <t xml:space="preserve">Ogar, E., Pecl, G. &amp; Mustonen, T.  Science must embrace traditional and indigenous knowledge to solve our biodiversity crisis. </t>
    </r>
    <r>
      <rPr>
        <i/>
        <sz val="12"/>
        <color theme="1"/>
        <rFont val="Calibri"/>
        <family val="2"/>
        <scheme val="minor"/>
      </rPr>
      <t>One Earth</t>
    </r>
    <r>
      <rPr>
        <sz val="12"/>
        <color theme="1"/>
        <rFont val="Calibri"/>
        <family val="2"/>
        <scheme val="minor"/>
      </rPr>
      <t xml:space="preserve"> </t>
    </r>
    <r>
      <rPr>
        <b/>
        <sz val="12"/>
        <color theme="1"/>
        <rFont val="Calibri"/>
        <family val="2"/>
        <scheme val="minor"/>
      </rPr>
      <t>3</t>
    </r>
    <r>
      <rPr>
        <sz val="12"/>
        <color theme="1"/>
        <rFont val="Calibri"/>
        <family val="2"/>
        <scheme val="minor"/>
      </rPr>
      <t>, 162-165.(2020). doi.org/10.1016/j.oneear.2020.07.006</t>
    </r>
  </si>
  <si>
    <r>
      <t xml:space="preserve">Reichel, C.  </t>
    </r>
    <r>
      <rPr>
        <i/>
        <sz val="12"/>
        <color theme="1"/>
        <rFont val="Calibri"/>
        <family val="2"/>
        <scheme val="minor"/>
      </rPr>
      <t>Mensch-Umwelt-Klimawandel: Globale Herausforderungen und lokale Resilienz im Schweizer Hochgebirge</t>
    </r>
    <r>
      <rPr>
        <sz val="12"/>
        <color theme="1"/>
        <rFont val="Calibri"/>
        <family val="2"/>
        <scheme val="minor"/>
      </rPr>
      <t xml:space="preserve"> (Vol. 32). (Transcript Verlag, Bielefeld, 2020).</t>
    </r>
  </si>
  <si>
    <r>
      <t xml:space="preserve">Sena, K.  </t>
    </r>
    <r>
      <rPr>
        <i/>
        <sz val="12"/>
        <color theme="1"/>
        <rFont val="Calibri"/>
        <family val="2"/>
        <scheme val="minor"/>
      </rPr>
      <t>Recognizing indigenous Peoples' Land Interests is Critical for People and Nature</t>
    </r>
    <r>
      <rPr>
        <sz val="12"/>
        <color theme="1"/>
        <rFont val="Calibri"/>
        <family val="2"/>
        <scheme val="minor"/>
      </rPr>
      <t>. 22 Oct. 2020. (World Wildlife Fund, Washington D.C., 2020).</t>
    </r>
  </si>
  <si>
    <r>
      <t xml:space="preserve">The Lancet Diabetes EndocrinologyIndigenous peoples: resilience in the face of adversity. </t>
    </r>
    <r>
      <rPr>
        <i/>
        <sz val="12"/>
        <color theme="1"/>
        <rFont val="Calibri"/>
        <family val="2"/>
        <scheme val="minor"/>
      </rPr>
      <t>The Lancet Diabetes &amp; Endocrinology</t>
    </r>
    <r>
      <rPr>
        <sz val="12"/>
        <color theme="1"/>
        <rFont val="Calibri"/>
        <family val="2"/>
        <scheme val="minor"/>
      </rPr>
      <t xml:space="preserve"> </t>
    </r>
    <r>
      <rPr>
        <b/>
        <sz val="12"/>
        <color theme="1"/>
        <rFont val="Calibri"/>
        <family val="2"/>
        <scheme val="minor"/>
      </rPr>
      <t>8</t>
    </r>
    <r>
      <rPr>
        <sz val="12"/>
        <color theme="1"/>
        <rFont val="Calibri"/>
        <family val="2"/>
        <scheme val="minor"/>
      </rPr>
      <t>, P731. (2020). doi.org/10.1016/S2213-8587(20)30273-4</t>
    </r>
  </si>
  <si>
    <r>
      <t xml:space="preserve">Thompson, S. &amp; Pritty, P.  Damming food sovereignty of Indigenous Peoples: A case study of food security at O-Pipon-Na-Piwin Cree Nation In </t>
    </r>
    <r>
      <rPr>
        <i/>
        <sz val="12"/>
        <color theme="1"/>
        <rFont val="Calibri"/>
        <family val="2"/>
        <scheme val="minor"/>
      </rPr>
      <t xml:space="preserve">Indigenous Food Systems: Concepts, Cases, and Conversations </t>
    </r>
    <r>
      <rPr>
        <sz val="12"/>
        <color theme="1"/>
        <rFont val="Calibri"/>
        <family val="2"/>
        <scheme val="minor"/>
      </rPr>
      <t>(eds Settee, P. &amp; Shukla S.) 195-210 (Canadian Scholars, Toronto, 2020).</t>
    </r>
  </si>
  <si>
    <r>
      <t xml:space="preserve">Arruda, G. M. &amp; Johannsdottir, L. </t>
    </r>
    <r>
      <rPr>
        <i/>
        <sz val="12"/>
        <color theme="1"/>
        <rFont val="Calibri"/>
        <family val="2"/>
        <scheme val="minor"/>
      </rPr>
      <t>Corporate Social Responsibility in the Arctic: The New Frontiers of Business, Management, and Enterprise (</t>
    </r>
    <r>
      <rPr>
        <sz val="12"/>
        <color theme="1"/>
        <rFont val="Calibri"/>
        <family val="2"/>
        <scheme val="minor"/>
      </rPr>
      <t>Routledge, London, 2021).</t>
    </r>
  </si>
  <si>
    <r>
      <t xml:space="preserve">Bhat, S. The rights of the Indigenous People. </t>
    </r>
    <r>
      <rPr>
        <i/>
        <sz val="12"/>
        <color theme="1"/>
        <rFont val="Calibri"/>
        <family val="2"/>
        <scheme val="minor"/>
      </rPr>
      <t xml:space="preserve">Jus Corpus Law Journal </t>
    </r>
    <r>
      <rPr>
        <sz val="12"/>
        <color theme="1"/>
        <rFont val="Calibri"/>
        <family val="2"/>
        <scheme val="minor"/>
      </rPr>
      <t xml:space="preserve"> </t>
    </r>
    <r>
      <rPr>
        <b/>
        <sz val="12"/>
        <color theme="1"/>
        <rFont val="Calibri"/>
        <family val="2"/>
        <scheme val="minor"/>
      </rPr>
      <t>2</t>
    </r>
    <r>
      <rPr>
        <sz val="12"/>
        <color theme="1"/>
        <rFont val="Calibri"/>
        <family val="2"/>
        <scheme val="minor"/>
      </rPr>
      <t xml:space="preserve">, 79. (2021). </t>
    </r>
  </si>
  <si>
    <r>
      <t>Bixcul, B. &amp; Hernández, A. Indigenous Women and the Climate Crisis. I</t>
    </r>
    <r>
      <rPr>
        <i/>
        <sz val="12"/>
        <color theme="1"/>
        <rFont val="Calibri"/>
        <family val="2"/>
        <scheme val="minor"/>
      </rPr>
      <t>ndigenous Policy Journal</t>
    </r>
    <r>
      <rPr>
        <sz val="12"/>
        <color theme="1"/>
        <rFont val="Calibri"/>
        <family val="2"/>
        <scheme val="minor"/>
      </rPr>
      <t xml:space="preserve"> </t>
    </r>
    <r>
      <rPr>
        <b/>
        <sz val="12"/>
        <color theme="1"/>
        <rFont val="Calibri"/>
        <family val="2"/>
        <scheme val="minor"/>
      </rPr>
      <t>32</t>
    </r>
    <r>
      <rPr>
        <sz val="12"/>
        <color theme="1"/>
        <rFont val="Calibri"/>
        <family val="2"/>
        <scheme val="minor"/>
      </rPr>
      <t>, 474-476. 16 June, 2021. Cultural Survival,  (2021).</t>
    </r>
  </si>
  <si>
    <r>
      <t xml:space="preserve">Craighead, K. A. &amp; Yacelga, M. Indigenous peoples' displacement and jaguar survival in a warming planet. </t>
    </r>
    <r>
      <rPr>
        <i/>
        <sz val="12"/>
        <color theme="1"/>
        <rFont val="Calibri"/>
        <family val="2"/>
        <scheme val="minor"/>
      </rPr>
      <t>Global Sustainability</t>
    </r>
    <r>
      <rPr>
        <sz val="12"/>
        <color theme="1"/>
        <rFont val="Calibri"/>
        <family val="2"/>
        <scheme val="minor"/>
      </rPr>
      <t xml:space="preserve"> </t>
    </r>
    <r>
      <rPr>
        <b/>
        <sz val="12"/>
        <color theme="1"/>
        <rFont val="Calibri"/>
        <family val="2"/>
        <scheme val="minor"/>
      </rPr>
      <t>4</t>
    </r>
    <r>
      <rPr>
        <sz val="12"/>
        <color theme="1"/>
        <rFont val="Calibri"/>
        <family val="2"/>
        <scheme val="minor"/>
      </rPr>
      <t>, e7.</t>
    </r>
    <r>
      <rPr>
        <b/>
        <sz val="12"/>
        <color theme="1"/>
        <rFont val="Calibri"/>
        <family val="2"/>
        <scheme val="minor"/>
      </rPr>
      <t xml:space="preserve"> </t>
    </r>
    <r>
      <rPr>
        <sz val="12"/>
        <color theme="1"/>
        <rFont val="Calibri"/>
        <family val="2"/>
        <scheme val="minor"/>
      </rPr>
      <t>(2021). doi.org/10.1017/sus.2021.6</t>
    </r>
  </si>
  <si>
    <r>
      <t xml:space="preserve">de Gracia, N.  Decolonizing conservation science: Response to Jucker et al. 2018. </t>
    </r>
    <r>
      <rPr>
        <i/>
        <sz val="12"/>
        <color theme="1"/>
        <rFont val="Calibri"/>
        <family val="2"/>
        <scheme val="minor"/>
      </rPr>
      <t>Conservation Biology</t>
    </r>
    <r>
      <rPr>
        <sz val="12"/>
        <color theme="1"/>
        <rFont val="Calibri"/>
        <family val="2"/>
        <scheme val="minor"/>
      </rPr>
      <t xml:space="preserve"> </t>
    </r>
    <r>
      <rPr>
        <b/>
        <sz val="12"/>
        <color theme="1"/>
        <rFont val="Calibri"/>
        <family val="2"/>
        <scheme val="minor"/>
      </rPr>
      <t>35</t>
    </r>
    <r>
      <rPr>
        <sz val="12"/>
        <color theme="1"/>
        <rFont val="Calibri"/>
        <family val="2"/>
        <scheme val="minor"/>
      </rPr>
      <t>, 1321-1323. (2021). doi.org/10.1111/cobi.13785</t>
    </r>
  </si>
  <si>
    <r>
      <t xml:space="preserve">FAO and Alliance of Bioversity International and CIAT. </t>
    </r>
    <r>
      <rPr>
        <i/>
        <sz val="12"/>
        <color theme="1"/>
        <rFont val="Calibri"/>
        <family val="2"/>
        <scheme val="minor"/>
      </rPr>
      <t>Indigenous Peoples’ Food Systems: Insights on Sustainability and Resilience in the Front Line of Climate Change</t>
    </r>
    <r>
      <rPr>
        <sz val="12"/>
        <color theme="1"/>
        <rFont val="Calibri"/>
        <family val="2"/>
        <scheme val="minor"/>
      </rPr>
      <t>. (FAO, Rome, 2021). doi.org/10.4060/cb5131en</t>
    </r>
  </si>
  <si>
    <r>
      <t xml:space="preserve">Foggin, J. M. et al.  Belt and Road Initiative in Central Asia: Anticipating socioecological challenges from large‐scale infrastructure in a global biodiversity hotspot. </t>
    </r>
    <r>
      <rPr>
        <i/>
        <sz val="12"/>
        <color theme="1"/>
        <rFont val="Calibri"/>
        <family val="2"/>
        <scheme val="minor"/>
      </rPr>
      <t>Conservation Letters</t>
    </r>
    <r>
      <rPr>
        <sz val="12"/>
        <color theme="1"/>
        <rFont val="Calibri"/>
        <family val="2"/>
        <scheme val="minor"/>
      </rPr>
      <t xml:space="preserve"> </t>
    </r>
    <r>
      <rPr>
        <b/>
        <sz val="12"/>
        <color theme="1"/>
        <rFont val="Calibri"/>
        <family val="2"/>
        <scheme val="minor"/>
      </rPr>
      <t>14</t>
    </r>
    <r>
      <rPr>
        <sz val="12"/>
        <color theme="1"/>
        <rFont val="Calibri"/>
        <family val="2"/>
        <scheme val="minor"/>
      </rPr>
      <t>, e12819. (2021). doi.org/10.1111/conl.12819</t>
    </r>
  </si>
  <si>
    <r>
      <t xml:space="preserve">Fusco, S.Participation, Sharing, and Cooperation: The rights of indigenous peoples over natural resources in the Arctic. </t>
    </r>
    <r>
      <rPr>
        <i/>
        <sz val="12"/>
        <color theme="1"/>
        <rFont val="Calibri"/>
        <family val="2"/>
        <scheme val="minor"/>
      </rPr>
      <t>Nordicum-Mediterraneum</t>
    </r>
    <r>
      <rPr>
        <sz val="12"/>
        <color theme="1"/>
        <rFont val="Calibri"/>
        <family val="2"/>
        <scheme val="minor"/>
      </rPr>
      <t xml:space="preserve"> </t>
    </r>
    <r>
      <rPr>
        <b/>
        <sz val="12"/>
        <color theme="1"/>
        <rFont val="Calibri"/>
        <family val="2"/>
        <scheme val="minor"/>
      </rPr>
      <t>16</t>
    </r>
    <r>
      <rPr>
        <sz val="12"/>
        <color theme="1"/>
        <rFont val="Calibri"/>
        <family val="2"/>
        <scheme val="minor"/>
      </rPr>
      <t>, 4b. (2021). doi.org/10.33112/nm.18.2.6</t>
    </r>
  </si>
  <si>
    <r>
      <t xml:space="preserve">Galappaththi, E. K. </t>
    </r>
    <r>
      <rPr>
        <i/>
        <sz val="12"/>
        <color theme="1"/>
        <rFont val="Calibri"/>
        <family val="2"/>
        <scheme val="minor"/>
      </rPr>
      <t>The White/Wiphala Paper on Indigenous Peoples' Food Systems.</t>
    </r>
    <r>
      <rPr>
        <sz val="12"/>
        <color theme="1"/>
        <rFont val="Calibri"/>
        <family val="2"/>
        <scheme val="minor"/>
      </rPr>
      <t xml:space="preserve"> (FAO, Rome, 2021). </t>
    </r>
  </si>
  <si>
    <r>
      <t xml:space="preserve">Goha, A. et al.  Indigenous people and the COVID-19 pandemic: the tip of an iceberg of social and economic inequities. </t>
    </r>
    <r>
      <rPr>
        <i/>
        <sz val="12"/>
        <color theme="1"/>
        <rFont val="Calibri"/>
        <family val="2"/>
        <scheme val="minor"/>
      </rPr>
      <t>Journal of Epidemiologicsl Community Health</t>
    </r>
    <r>
      <rPr>
        <sz val="12"/>
        <color theme="1"/>
        <rFont val="Calibri"/>
        <family val="2"/>
        <scheme val="minor"/>
      </rPr>
      <t xml:space="preserve"> </t>
    </r>
    <r>
      <rPr>
        <b/>
        <sz val="12"/>
        <color theme="1"/>
        <rFont val="Calibri"/>
        <family val="2"/>
        <scheme val="minor"/>
      </rPr>
      <t>75</t>
    </r>
    <r>
      <rPr>
        <sz val="12"/>
        <color theme="1"/>
        <rFont val="Calibri"/>
        <family val="2"/>
        <scheme val="minor"/>
      </rPr>
      <t>, 207-208. (2021). doi.org/10.1136/jech-2020-214755</t>
    </r>
  </si>
  <si>
    <r>
      <t xml:space="preserve">Hoffman, K. M. et al. Conservation of Earth’s biodiversity is embedded in Indigenous fire stewardship. </t>
    </r>
    <r>
      <rPr>
        <i/>
        <sz val="12"/>
        <color theme="1"/>
        <rFont val="Calibri"/>
        <family val="2"/>
        <scheme val="minor"/>
      </rPr>
      <t>Proceedings of the National Academy of Sciences</t>
    </r>
    <r>
      <rPr>
        <sz val="12"/>
        <color theme="1"/>
        <rFont val="Calibri"/>
        <family val="2"/>
        <scheme val="minor"/>
      </rPr>
      <t xml:space="preserve"> </t>
    </r>
    <r>
      <rPr>
        <b/>
        <sz val="12"/>
        <color theme="1"/>
        <rFont val="Calibri"/>
        <family val="2"/>
        <scheme val="minor"/>
      </rPr>
      <t>118</t>
    </r>
    <r>
      <rPr>
        <sz val="12"/>
        <color theme="1"/>
        <rFont val="Calibri"/>
        <family val="2"/>
        <scheme val="minor"/>
      </rPr>
      <t>, e2105073118. (2021). doi.org/10.1073/pnas.2105073118</t>
    </r>
  </si>
  <si>
    <r>
      <t xml:space="preserve">Kanojia, A. Role of some local communities in protection of flora and fauna. </t>
    </r>
    <r>
      <rPr>
        <i/>
        <sz val="12"/>
        <color theme="1"/>
        <rFont val="Calibri"/>
        <family val="2"/>
        <scheme val="minor"/>
      </rPr>
      <t>Life Sciences Leaflets</t>
    </r>
    <r>
      <rPr>
        <sz val="12"/>
        <color theme="1"/>
        <rFont val="Calibri"/>
        <family val="2"/>
        <scheme val="minor"/>
      </rPr>
      <t xml:space="preserve"> </t>
    </r>
    <r>
      <rPr>
        <b/>
        <sz val="12"/>
        <color theme="1"/>
        <rFont val="Calibri"/>
        <family val="2"/>
        <scheme val="minor"/>
      </rPr>
      <t>138</t>
    </r>
    <r>
      <rPr>
        <sz val="12"/>
        <color theme="1"/>
        <rFont val="Calibri"/>
        <family val="2"/>
        <scheme val="minor"/>
      </rPr>
      <t>, 21-35. (2021).</t>
    </r>
  </si>
  <si>
    <r>
      <t xml:space="preserve">Knight, R. S.  </t>
    </r>
    <r>
      <rPr>
        <i/>
        <sz val="12"/>
        <color theme="1"/>
        <rFont val="Calibri"/>
        <family val="2"/>
        <scheme val="minor"/>
      </rPr>
      <t>Ceremony and Ritual are not Important for Conservation, they are Conservation: An Inquiry Into Remembering and Reviving Culture and Ritual for the Protection of Land and Sacred Sites.</t>
    </r>
    <r>
      <rPr>
        <sz val="12"/>
        <color theme="1"/>
        <rFont val="Calibri"/>
        <family val="2"/>
        <scheme val="minor"/>
      </rPr>
      <t xml:space="preserve"> PhD thesis. (University of Kent, Canterbury, 2021).</t>
    </r>
  </si>
  <si>
    <r>
      <t xml:space="preserve">Mancilla, A. From sovereignty to guardianship in ecoregions. </t>
    </r>
    <r>
      <rPr>
        <i/>
        <sz val="12"/>
        <color theme="1"/>
        <rFont val="Calibri"/>
        <family val="2"/>
        <scheme val="minor"/>
      </rPr>
      <t xml:space="preserve">Journal of Applied Philosophy </t>
    </r>
    <r>
      <rPr>
        <b/>
        <sz val="12"/>
        <color theme="1"/>
        <rFont val="Calibri"/>
        <family val="2"/>
        <scheme val="minor"/>
      </rPr>
      <t>40</t>
    </r>
    <r>
      <rPr>
        <i/>
        <sz val="12"/>
        <color theme="1"/>
        <rFont val="Calibri"/>
        <family val="2"/>
        <scheme val="minor"/>
      </rPr>
      <t>,</t>
    </r>
    <r>
      <rPr>
        <sz val="12"/>
        <color theme="1"/>
        <rFont val="Calibri"/>
        <family val="2"/>
        <scheme val="minor"/>
      </rPr>
      <t xml:space="preserve"> 608-623 (2021). doi.org/10.1111/japp.12561</t>
    </r>
  </si>
  <si>
    <r>
      <t xml:space="preserve">Munduruku, A. K., Knudsen, D. &amp; Dafe, I. V. </t>
    </r>
    <r>
      <rPr>
        <i/>
        <sz val="12"/>
        <color theme="1"/>
        <rFont val="Calibri"/>
        <family val="2"/>
        <scheme val="minor"/>
      </rPr>
      <t xml:space="preserve"> Rivers are Key to Restoring the World's Biodiversity</t>
    </r>
    <r>
      <rPr>
        <sz val="12"/>
        <color theme="1"/>
        <rFont val="Calibri"/>
        <family val="2"/>
        <scheme val="minor"/>
      </rPr>
      <t>. (International Rivers, Oakland, 2021).</t>
    </r>
  </si>
  <si>
    <r>
      <t xml:space="preserve">Nitah, S. Indigenous peoples proven to sustain biodiversity and address climate change: Now it’s time to recognize and support this leadership. </t>
    </r>
    <r>
      <rPr>
        <i/>
        <sz val="12"/>
        <color theme="1"/>
        <rFont val="Calibri"/>
        <family val="2"/>
        <scheme val="minor"/>
      </rPr>
      <t>One Earth</t>
    </r>
    <r>
      <rPr>
        <sz val="12"/>
        <color theme="1"/>
        <rFont val="Calibri"/>
        <family val="2"/>
        <scheme val="minor"/>
      </rPr>
      <t xml:space="preserve"> </t>
    </r>
    <r>
      <rPr>
        <b/>
        <sz val="12"/>
        <color theme="1"/>
        <rFont val="Calibri"/>
        <family val="2"/>
        <scheme val="minor"/>
      </rPr>
      <t>4</t>
    </r>
    <r>
      <rPr>
        <sz val="12"/>
        <color theme="1"/>
        <rFont val="Calibri"/>
        <family val="2"/>
        <scheme val="minor"/>
      </rPr>
      <t>, 907-909. (2021). doi.org/10.1016/j.oneear.2021.06.015</t>
    </r>
  </si>
  <si>
    <r>
      <t xml:space="preserve">Parlee, B. et al.  One-size does not fit all—a networked approach to community-based monitoring in large river basins. </t>
    </r>
    <r>
      <rPr>
        <i/>
        <sz val="12"/>
        <color theme="1"/>
        <rFont val="Calibri"/>
        <family val="2"/>
        <scheme val="minor"/>
      </rPr>
      <t xml:space="preserve">Sustainability </t>
    </r>
    <r>
      <rPr>
        <b/>
        <sz val="12"/>
        <color theme="1"/>
        <rFont val="Calibri"/>
        <family val="2"/>
        <scheme val="minor"/>
      </rPr>
      <t>13</t>
    </r>
    <r>
      <rPr>
        <sz val="12"/>
        <color theme="1"/>
        <rFont val="Calibri"/>
        <family val="2"/>
        <scheme val="minor"/>
      </rPr>
      <t>, 7400. (2021). doi.org/10.3390/su13137400</t>
    </r>
  </si>
  <si>
    <r>
      <t xml:space="preserve">Radford S. </t>
    </r>
    <r>
      <rPr>
        <i/>
        <sz val="12"/>
        <color theme="1"/>
        <rFont val="Calibri"/>
        <family val="2"/>
        <scheme val="minor"/>
      </rPr>
      <t>The Importance of Indigenous Activism Around the World. 21 Jul. 2021. (</t>
    </r>
    <r>
      <rPr>
        <sz val="12"/>
        <color theme="1"/>
        <rFont val="Calibri"/>
        <family val="2"/>
        <scheme val="minor"/>
      </rPr>
      <t xml:space="preserve">Environment 911, Vancouver, 2021).
</t>
    </r>
  </si>
  <si>
    <r>
      <t xml:space="preserve">Raygorodetsky, G. Indigenous peoples defend earth's biodiversity—but they're in danger. </t>
    </r>
    <r>
      <rPr>
        <i/>
        <sz val="12"/>
        <color theme="1"/>
        <rFont val="Calibri"/>
        <family val="2"/>
        <scheme val="minor"/>
      </rPr>
      <t>National Geographic Society</t>
    </r>
    <r>
      <rPr>
        <sz val="12"/>
        <color theme="1"/>
        <rFont val="Calibri"/>
        <family val="2"/>
        <scheme val="minor"/>
      </rPr>
      <t xml:space="preserve">. November 16, 2018. (2018).
</t>
    </r>
  </si>
  <si>
    <r>
      <t>Redvers, N. The determinants of planetary health.</t>
    </r>
    <r>
      <rPr>
        <i/>
        <sz val="12"/>
        <color theme="1"/>
        <rFont val="Calibri"/>
        <family val="2"/>
        <scheme val="minor"/>
      </rPr>
      <t xml:space="preserve"> The Lancet Planetary Health</t>
    </r>
    <r>
      <rPr>
        <sz val="12"/>
        <color theme="1"/>
        <rFont val="Calibri"/>
        <family val="2"/>
        <scheme val="minor"/>
      </rPr>
      <t xml:space="preserve"> </t>
    </r>
    <r>
      <rPr>
        <b/>
        <sz val="12"/>
        <color theme="1"/>
        <rFont val="Calibri"/>
        <family val="2"/>
        <scheme val="minor"/>
      </rPr>
      <t>5</t>
    </r>
    <r>
      <rPr>
        <sz val="12"/>
        <color theme="1"/>
        <rFont val="Calibri"/>
        <family val="2"/>
        <scheme val="minor"/>
      </rPr>
      <t>, 3. (2021): e111-e112. doi.org/10.1016/S2542-5196(21)00008-5</t>
    </r>
  </si>
  <si>
    <r>
      <t xml:space="preserve">Reihana, K. R. et al. Indigenisation of conservation education in New Zealand. </t>
    </r>
    <r>
      <rPr>
        <i/>
        <sz val="12"/>
        <color theme="1"/>
        <rFont val="Calibri"/>
        <family val="2"/>
        <scheme val="minor"/>
      </rPr>
      <t>Pacific Conservation Biology</t>
    </r>
    <r>
      <rPr>
        <sz val="12"/>
        <color theme="1"/>
        <rFont val="Calibri"/>
        <family val="2"/>
        <scheme val="minor"/>
      </rPr>
      <t xml:space="preserve"> </t>
    </r>
    <r>
      <rPr>
        <b/>
        <sz val="12"/>
        <color theme="1"/>
        <rFont val="Calibri"/>
        <family val="2"/>
        <scheme val="minor"/>
      </rPr>
      <t>27</t>
    </r>
    <r>
      <rPr>
        <sz val="12"/>
        <color theme="1"/>
        <rFont val="Calibri"/>
        <family val="2"/>
        <scheme val="minor"/>
      </rPr>
      <t>, 493-504. (2021). doi.org/10.1071/PC20060</t>
    </r>
  </si>
  <si>
    <r>
      <t xml:space="preserve">Sharma, A., Patel, S. K. &amp; Singh, G. S. Traditional knowledge of medicinal plants among three tribal communities of Vindhyan highlands, India: an approach for their conservation and sustainability. </t>
    </r>
    <r>
      <rPr>
        <i/>
        <sz val="12"/>
        <color theme="1"/>
        <rFont val="Calibri"/>
        <family val="2"/>
        <scheme val="minor"/>
      </rPr>
      <t>Environmental Sustainability</t>
    </r>
    <r>
      <rPr>
        <sz val="12"/>
        <color theme="1"/>
        <rFont val="Calibri"/>
        <family val="2"/>
        <scheme val="minor"/>
      </rPr>
      <t xml:space="preserve"> </t>
    </r>
    <r>
      <rPr>
        <b/>
        <sz val="12"/>
        <color theme="1"/>
        <rFont val="Calibri"/>
        <family val="2"/>
        <scheme val="minor"/>
      </rPr>
      <t>4</t>
    </r>
    <r>
      <rPr>
        <sz val="12"/>
        <color theme="1"/>
        <rFont val="Calibri"/>
        <family val="2"/>
        <scheme val="minor"/>
      </rPr>
      <t>, 749-783. (2021). doi.org/10.1007/s42398-021-00196-4</t>
    </r>
  </si>
  <si>
    <r>
      <t xml:space="preserve">Swiderska, K., Argumedo, A. &amp; Pimbert, M.  Biocultural heritage territories: key to halting biodiversity loss. </t>
    </r>
    <r>
      <rPr>
        <i/>
        <sz val="12"/>
        <color theme="1"/>
        <rFont val="Calibri"/>
        <family val="2"/>
        <scheme val="minor"/>
      </rPr>
      <t xml:space="preserve">IIED Briefing Paper - International Institute for Environment and Development </t>
    </r>
    <r>
      <rPr>
        <b/>
        <sz val="12"/>
        <color theme="1"/>
        <rFont val="Calibri"/>
        <family val="2"/>
        <scheme val="minor"/>
      </rPr>
      <t>2020</t>
    </r>
    <r>
      <rPr>
        <sz val="12"/>
        <color theme="1"/>
        <rFont val="Calibri"/>
        <family val="2"/>
        <scheme val="minor"/>
      </rPr>
      <t xml:space="preserve">, 17760. (2021). </t>
    </r>
  </si>
  <si>
    <r>
      <t xml:space="preserve">Taitingfong, R. &amp; Ullah, A. Empowering Indigenous knowledge in deliberations on gene editing in the wild. </t>
    </r>
    <r>
      <rPr>
        <i/>
        <sz val="12"/>
        <color theme="1"/>
        <rFont val="Calibri"/>
        <family val="2"/>
        <scheme val="minor"/>
      </rPr>
      <t xml:space="preserve">Hastings Center Report </t>
    </r>
    <r>
      <rPr>
        <b/>
        <sz val="12"/>
        <color theme="1"/>
        <rFont val="Calibri"/>
        <family val="2"/>
        <scheme val="minor"/>
      </rPr>
      <t>51</t>
    </r>
    <r>
      <rPr>
        <sz val="12"/>
        <color theme="1"/>
        <rFont val="Calibri"/>
        <family val="2"/>
        <scheme val="minor"/>
      </rPr>
      <t>, S74-S84. (2021). doi.org/10.1002/hast.1323</t>
    </r>
  </si>
  <si>
    <r>
      <t xml:space="preserve">The Red Nation. </t>
    </r>
    <r>
      <rPr>
        <i/>
        <sz val="12"/>
        <color theme="1"/>
        <rFont val="Calibri"/>
        <family val="2"/>
        <scheme val="minor"/>
      </rPr>
      <t>The Red Deal: Indigenous Action to Save our Earth</t>
    </r>
    <r>
      <rPr>
        <sz val="12"/>
        <color theme="1"/>
        <rFont val="Calibri"/>
        <family val="2"/>
        <scheme val="minor"/>
      </rPr>
      <t>. (Common Notions, Minneapolis, 2021).</t>
    </r>
  </si>
  <si>
    <r>
      <t xml:space="preserve">Trewin, B., Morgan-Bulled, D. &amp; Cooper, S. </t>
    </r>
    <r>
      <rPr>
        <i/>
        <sz val="12"/>
        <color theme="1"/>
        <rFont val="Calibri"/>
        <family val="2"/>
        <scheme val="minor"/>
      </rPr>
      <t>Australia State of the Environment 2021: Climate</t>
    </r>
    <r>
      <rPr>
        <sz val="12"/>
        <color theme="1"/>
        <rFont val="Calibri"/>
        <family val="2"/>
        <scheme val="minor"/>
      </rPr>
      <t>, independent report to the Australian Government Minister for the Environment.  (Commonwealth of Australia, Canberra, 2021). doi.org/10.26194/rdze-5d59</t>
    </r>
  </si>
  <si>
    <r>
      <t xml:space="preserve">United Nations. Dept. of Economic, Permanent Forum on Indigenous Issues (United Nations), &amp; United Nations. Statistical Division. </t>
    </r>
    <r>
      <rPr>
        <i/>
        <sz val="12"/>
        <color theme="1"/>
        <rFont val="Calibri"/>
        <family val="2"/>
        <scheme val="minor"/>
      </rPr>
      <t>State of the World's Indigenous Peoples (Vol. 9)</t>
    </r>
    <r>
      <rPr>
        <sz val="12"/>
        <color theme="1"/>
        <rFont val="Calibri"/>
        <family val="2"/>
        <scheme val="minor"/>
      </rPr>
      <t xml:space="preserve">. (United Nations Publications, New York, 2021). </t>
    </r>
  </si>
  <si>
    <r>
      <t xml:space="preserve">Vogliano, C. et al. Progress towards SDG 2: Zero hunger in melanesia–A state of data scoping review. </t>
    </r>
    <r>
      <rPr>
        <i/>
        <sz val="12"/>
        <color theme="1"/>
        <rFont val="Calibri"/>
        <family val="2"/>
        <scheme val="minor"/>
      </rPr>
      <t>Global Food Security</t>
    </r>
    <r>
      <rPr>
        <sz val="12"/>
        <color theme="1"/>
        <rFont val="Calibri"/>
        <family val="2"/>
        <scheme val="minor"/>
      </rPr>
      <t xml:space="preserve"> </t>
    </r>
    <r>
      <rPr>
        <b/>
        <sz val="12"/>
        <color theme="1"/>
        <rFont val="Calibri"/>
        <family val="2"/>
        <scheme val="minor"/>
      </rPr>
      <t>29</t>
    </r>
    <r>
      <rPr>
        <sz val="12"/>
        <color theme="1"/>
        <rFont val="Calibri"/>
        <family val="2"/>
        <scheme val="minor"/>
      </rPr>
      <t>, 100519. (2021). doi.org/10.1016/j.gfs.2021.100519</t>
    </r>
  </si>
  <si>
    <r>
      <t xml:space="preserve">Xie, L. </t>
    </r>
    <r>
      <rPr>
        <i/>
        <sz val="12"/>
        <color theme="1"/>
        <rFont val="Calibri"/>
        <family val="2"/>
        <scheme val="minor"/>
      </rPr>
      <t>Valuing Inclusion and Diversity, Embracing Uncertainty: Ways Forward for Nature-based Solutions</t>
    </r>
    <r>
      <rPr>
        <sz val="12"/>
        <color theme="1"/>
        <rFont val="Calibri"/>
        <family val="2"/>
        <scheme val="minor"/>
      </rPr>
      <t xml:space="preserve">. (The British Academy, COP26 Briefings, 2021). </t>
    </r>
  </si>
  <si>
    <r>
      <t>Abdussamad, Z., Wahyudi, I. &amp; Wula, Z. Social construction of natural environmental management based on local wisdom in the indigenous peoples of the Boti tribe, NTT, Indonesia. I</t>
    </r>
    <r>
      <rPr>
        <i/>
        <sz val="12"/>
        <color theme="1"/>
        <rFont val="Calibri"/>
        <family val="2"/>
        <scheme val="minor"/>
      </rPr>
      <t>nternational Journal of Humanities Social Sciences and Education</t>
    </r>
    <r>
      <rPr>
        <sz val="12"/>
        <color theme="1"/>
        <rFont val="Calibri"/>
        <family val="2"/>
        <scheme val="minor"/>
      </rPr>
      <t xml:space="preserve"> </t>
    </r>
    <r>
      <rPr>
        <b/>
        <sz val="12"/>
        <color theme="1"/>
        <rFont val="Calibri"/>
        <family val="2"/>
        <scheme val="minor"/>
      </rPr>
      <t>9</t>
    </r>
    <r>
      <rPr>
        <sz val="12"/>
        <color theme="1"/>
        <rFont val="Calibri"/>
        <family val="2"/>
        <scheme val="minor"/>
      </rPr>
      <t>, 29-39.  (2022). doi.org/10.20431/2349-0381.0908003</t>
    </r>
  </si>
  <si>
    <r>
      <t xml:space="preserve">Akanwa, A. O., Okedo-Alex, I. N., Joe-Ikechebelu, N. N. &amp; Chatterjee, U. Chapter 22 - Persistent climate-driven floods: A voiced case of indigenous women experiencing ecosocial and health risks in a South-East community in Anmabra state, Nigeria in </t>
    </r>
    <r>
      <rPr>
        <i/>
        <sz val="12"/>
        <color theme="1"/>
        <rFont val="Calibri"/>
        <family val="2"/>
        <scheme val="minor"/>
      </rPr>
      <t>Indigenous People and Nature: Insights for Social, Ecological, and Technological Sustainability</t>
    </r>
    <r>
      <rPr>
        <sz val="12"/>
        <color theme="1"/>
        <rFont val="Calibri"/>
        <family val="2"/>
        <scheme val="minor"/>
      </rPr>
      <t xml:space="preserve"> (</t>
    </r>
    <r>
      <rPr>
        <i/>
        <sz val="12"/>
        <color theme="1"/>
        <rFont val="Calibri"/>
        <family val="2"/>
        <scheme val="minor"/>
      </rPr>
      <t>e</t>
    </r>
    <r>
      <rPr>
        <sz val="12"/>
        <color theme="1"/>
        <rFont val="Calibri"/>
        <family val="2"/>
        <scheme val="minor"/>
      </rPr>
      <t>ds Chatterjee, U., Everard, M., Mahata, D., Kashyap, A. &amp; Panda, G. K.</t>
    </r>
    <r>
      <rPr>
        <i/>
        <sz val="12"/>
        <color theme="1"/>
        <rFont val="Calibri"/>
        <family val="2"/>
        <scheme val="minor"/>
      </rPr>
      <t xml:space="preserve">) </t>
    </r>
    <r>
      <rPr>
        <sz val="12"/>
        <color theme="1"/>
        <rFont val="Calibri"/>
        <family val="2"/>
        <scheme val="minor"/>
      </rPr>
      <t>495-523 (Elsevier Inc., Amsterdam, 2022). doi.org/10.1016/B978-0-323-91603-5.00008-7</t>
    </r>
  </si>
  <si>
    <r>
      <t xml:space="preserve">Alarcón-Llontop, L., &amp; Suing, A.  Presence of Indigenous Populations in Ecuadorian and Peruvian Online Newspapers in </t>
    </r>
    <r>
      <rPr>
        <i/>
        <sz val="12"/>
        <color theme="1"/>
        <rFont val="Calibri"/>
        <family val="2"/>
        <scheme val="minor"/>
      </rPr>
      <t xml:space="preserve">Communication and Applied Technologies: Proceedings of ICOMTA 2022 </t>
    </r>
    <r>
      <rPr>
        <sz val="12"/>
        <color theme="1"/>
        <rFont val="Calibri"/>
        <family val="2"/>
        <scheme val="minor"/>
      </rPr>
      <t xml:space="preserve"> (eds López-López, P. C., Barredo, D., Torres-Toukoumidis, Á., De-Santis, A., Avilés,  Ó.) 497-509 (Springer Nature, Singapore, 2022). doi.org/10.1007/978-981-19-6347-6_45</t>
    </r>
  </si>
  <si>
    <r>
      <t xml:space="preserve">Allgood, B. et al. Bolstering community well-being through wildlife conservation: Broadened approaches engaging wildlife well-being and indigenous wisdom. </t>
    </r>
    <r>
      <rPr>
        <i/>
        <sz val="12"/>
        <color theme="1"/>
        <rFont val="Calibri"/>
        <family val="2"/>
        <scheme val="minor"/>
      </rPr>
      <t xml:space="preserve">Community Development </t>
    </r>
    <r>
      <rPr>
        <b/>
        <sz val="12"/>
        <color theme="1"/>
        <rFont val="Calibri"/>
        <family val="2"/>
        <scheme val="minor"/>
      </rPr>
      <t>54</t>
    </r>
    <r>
      <rPr>
        <i/>
        <sz val="12"/>
        <color theme="1"/>
        <rFont val="Calibri"/>
        <family val="2"/>
        <scheme val="minor"/>
      </rPr>
      <t xml:space="preserve">, </t>
    </r>
    <r>
      <rPr>
        <sz val="12"/>
        <color theme="1"/>
        <rFont val="Calibri"/>
        <family val="2"/>
        <scheme val="minor"/>
      </rPr>
      <t>1-16. (2022). doi.org/10.1080/15575330.2022.2034026</t>
    </r>
  </si>
  <si>
    <r>
      <t xml:space="preserve">Bang, M., Marin, A., Wemigwase, S., Nayak, P. &amp; Nxumalo, F. Undoing human supremacy and white supremacy to transform relationships: An interview with Megan Bang and Ananda Marin. </t>
    </r>
    <r>
      <rPr>
        <i/>
        <sz val="12"/>
        <color theme="1"/>
        <rFont val="Calibri"/>
        <family val="2"/>
        <scheme val="minor"/>
      </rPr>
      <t>Curriculum Inquiry</t>
    </r>
    <r>
      <rPr>
        <sz val="12"/>
        <color theme="1"/>
        <rFont val="Calibri"/>
        <family val="2"/>
        <scheme val="minor"/>
      </rPr>
      <t xml:space="preserve"> </t>
    </r>
    <r>
      <rPr>
        <b/>
        <sz val="12"/>
        <color theme="1"/>
        <rFont val="Calibri"/>
        <family val="2"/>
        <scheme val="minor"/>
      </rPr>
      <t>52</t>
    </r>
    <r>
      <rPr>
        <sz val="12"/>
        <color theme="1"/>
        <rFont val="Calibri"/>
        <family val="2"/>
        <scheme val="minor"/>
      </rPr>
      <t>, 150-161. (2022). doi.org/10.1080/03626784.2022.2052635</t>
    </r>
  </si>
  <si>
    <r>
      <t xml:space="preserve">Barth, E. K. &amp; Avanzato-Driesner, S. Perspectives on Diversity in Education–an Appeal for Change and Justice. </t>
    </r>
    <r>
      <rPr>
        <i/>
        <sz val="12"/>
        <color theme="1"/>
        <rFont val="Calibri"/>
        <family val="2"/>
        <scheme val="minor"/>
      </rPr>
      <t xml:space="preserve">Student Journal for Vegan Sociology </t>
    </r>
    <r>
      <rPr>
        <b/>
        <sz val="12"/>
        <color theme="1"/>
        <rFont val="Calibri"/>
        <family val="2"/>
        <scheme val="minor"/>
      </rPr>
      <t>2</t>
    </r>
    <r>
      <rPr>
        <sz val="12"/>
        <color theme="1"/>
        <rFont val="Calibri"/>
        <family val="2"/>
        <scheme val="minor"/>
      </rPr>
      <t>, 5-22 (2022).</t>
    </r>
  </si>
  <si>
    <r>
      <t xml:space="preserve">Carrió, M. S. &amp; Cooper, D. The Red Deal: Decolonising climate action. </t>
    </r>
    <r>
      <rPr>
        <i/>
        <sz val="12"/>
        <color theme="1"/>
        <rFont val="Calibri"/>
        <family val="2"/>
        <scheme val="minor"/>
      </rPr>
      <t xml:space="preserve">Architectural Design </t>
    </r>
    <r>
      <rPr>
        <b/>
        <sz val="12"/>
        <color theme="1"/>
        <rFont val="Calibri"/>
        <family val="2"/>
        <scheme val="minor"/>
      </rPr>
      <t>92</t>
    </r>
    <r>
      <rPr>
        <sz val="12"/>
        <color theme="1"/>
        <rFont val="Calibri"/>
        <family val="2"/>
        <scheme val="minor"/>
      </rPr>
      <t>, 78-85. (2022). doi.org/10.1002/ad.2776</t>
    </r>
  </si>
  <si>
    <r>
      <t xml:space="preserve">Cediel-Becerra, N. M. et al. Woman-Sensitive One Health perspective in four tribes of indigenous people from Latin America: Arhuaco, Wayuú, Nahua, and Kamëntsá. </t>
    </r>
    <r>
      <rPr>
        <i/>
        <sz val="12"/>
        <color theme="1"/>
        <rFont val="Calibri"/>
        <family val="2"/>
        <scheme val="minor"/>
      </rPr>
      <t>Frontiers in Public Health</t>
    </r>
    <r>
      <rPr>
        <sz val="12"/>
        <color theme="1"/>
        <rFont val="Calibri"/>
        <family val="2"/>
        <scheme val="minor"/>
      </rPr>
      <t xml:space="preserve"> </t>
    </r>
    <r>
      <rPr>
        <b/>
        <sz val="12"/>
        <color theme="1"/>
        <rFont val="Calibri"/>
        <family val="2"/>
        <scheme val="minor"/>
      </rPr>
      <t>245</t>
    </r>
    <r>
      <rPr>
        <sz val="12"/>
        <color theme="1"/>
        <rFont val="Calibri"/>
        <family val="2"/>
        <scheme val="minor"/>
      </rPr>
      <t>. (2022). doi.org/10.3389/fpubh.2022.774713</t>
    </r>
  </si>
  <si>
    <r>
      <t xml:space="preserve">Chami, R., Cosimano, T., Fullenkamp, C., &amp; Nieburg, D.Toward a Nature-Based Economy. </t>
    </r>
    <r>
      <rPr>
        <i/>
        <sz val="12"/>
        <color theme="1"/>
        <rFont val="Calibri"/>
        <family val="2"/>
        <scheme val="minor"/>
      </rPr>
      <t>Frontiers in Climate</t>
    </r>
    <r>
      <rPr>
        <sz val="12"/>
        <color theme="1"/>
        <rFont val="Calibri"/>
        <family val="2"/>
        <scheme val="minor"/>
      </rPr>
      <t xml:space="preserve"> </t>
    </r>
    <r>
      <rPr>
        <b/>
        <sz val="12"/>
        <color theme="1"/>
        <rFont val="Calibri"/>
        <family val="2"/>
        <scheme val="minor"/>
      </rPr>
      <t>4</t>
    </r>
    <r>
      <rPr>
        <sz val="12"/>
        <color theme="1"/>
        <rFont val="Calibri"/>
        <family val="2"/>
        <scheme val="minor"/>
      </rPr>
      <t>, 855803. (2022).  doi.org/10.3389/fclim.2022.855803</t>
    </r>
  </si>
  <si>
    <r>
      <t xml:space="preserve">Costa-Pierce, B. A.  The anthropology of aquaculture. </t>
    </r>
    <r>
      <rPr>
        <i/>
        <sz val="12"/>
        <color theme="1"/>
        <rFont val="Calibri"/>
        <family val="2"/>
        <scheme val="minor"/>
      </rPr>
      <t>Frontiers in Sustainable Food Systems</t>
    </r>
    <r>
      <rPr>
        <sz val="12"/>
        <color theme="1"/>
        <rFont val="Calibri"/>
        <family val="2"/>
        <scheme val="minor"/>
      </rPr>
      <t xml:space="preserve"> </t>
    </r>
    <r>
      <rPr>
        <b/>
        <sz val="12"/>
        <color theme="1"/>
        <rFont val="Calibri"/>
        <family val="2"/>
        <scheme val="minor"/>
      </rPr>
      <t>6</t>
    </r>
    <r>
      <rPr>
        <sz val="12"/>
        <color theme="1"/>
        <rFont val="Calibri"/>
        <family val="2"/>
        <scheme val="minor"/>
      </rPr>
      <t>, 843743. (2022). doi.org/10.3389/fsufs.2022.843743</t>
    </r>
  </si>
  <si>
    <r>
      <t xml:space="preserve">Cottrell, C. Avoiding a new era in biopiracy: Including indigenous and local knowledge in nature-based solutions to climate change. </t>
    </r>
    <r>
      <rPr>
        <i/>
        <sz val="12"/>
        <color theme="1"/>
        <rFont val="Calibri"/>
        <family val="2"/>
        <scheme val="minor"/>
      </rPr>
      <t xml:space="preserve">Environmental Science &amp; Policy </t>
    </r>
    <r>
      <rPr>
        <b/>
        <sz val="12"/>
        <color theme="1"/>
        <rFont val="Calibri"/>
        <family val="2"/>
        <scheme val="minor"/>
      </rPr>
      <t>135</t>
    </r>
    <r>
      <rPr>
        <sz val="12"/>
        <color theme="1"/>
        <rFont val="Calibri"/>
        <family val="2"/>
        <scheme val="minor"/>
      </rPr>
      <t>, 162-168. (2022). doi.org/10.1016/j.envsci.2022.05.003</t>
    </r>
  </si>
  <si>
    <r>
      <t xml:space="preserve">Evans, A. M. &amp; Margaret, A.  Incorporating ‘Green Podiatry’into your clinic, and into your life. </t>
    </r>
    <r>
      <rPr>
        <i/>
        <sz val="12"/>
        <color theme="1"/>
        <rFont val="Calibri"/>
        <family val="2"/>
        <scheme val="minor"/>
      </rPr>
      <t>Journal of Foot and Ankle Research</t>
    </r>
    <r>
      <rPr>
        <sz val="12"/>
        <color theme="1"/>
        <rFont val="Calibri"/>
        <family val="2"/>
        <scheme val="minor"/>
      </rPr>
      <t xml:space="preserve"> </t>
    </r>
    <r>
      <rPr>
        <b/>
        <sz val="12"/>
        <color theme="1"/>
        <rFont val="Calibri"/>
        <family val="2"/>
        <scheme val="minor"/>
      </rPr>
      <t>15</t>
    </r>
    <r>
      <rPr>
        <sz val="12"/>
        <color theme="1"/>
        <rFont val="Calibri"/>
        <family val="2"/>
        <scheme val="minor"/>
      </rPr>
      <t>, 1-6. (2022). doi.org/10.1186/s13047-022-00591-y</t>
    </r>
  </si>
  <si>
    <r>
      <t xml:space="preserve">Figel, J. J., Botero-Canola, S., Lavariega, M. C. &amp; Luna-Krauletz, M. D. Overlooked jaguar guardians: Indigenous territories and range-wide conservation of a cultural icon. </t>
    </r>
    <r>
      <rPr>
        <i/>
        <sz val="12"/>
        <color theme="1"/>
        <rFont val="Calibri"/>
        <family val="2"/>
        <scheme val="minor"/>
      </rPr>
      <t>Ambio</t>
    </r>
    <r>
      <rPr>
        <sz val="12"/>
        <color theme="1"/>
        <rFont val="Calibri"/>
        <family val="2"/>
        <scheme val="minor"/>
      </rPr>
      <t xml:space="preserve"> </t>
    </r>
    <r>
      <rPr>
        <b/>
        <sz val="12"/>
        <color theme="1"/>
        <rFont val="Calibri"/>
        <family val="2"/>
        <scheme val="minor"/>
      </rPr>
      <t>51</t>
    </r>
    <r>
      <rPr>
        <sz val="12"/>
        <color theme="1"/>
        <rFont val="Calibri"/>
        <family val="2"/>
        <scheme val="minor"/>
      </rPr>
      <t>, 2532-2543. (2022). doi.org/10.1007/s13280-022-01754-8</t>
    </r>
  </si>
  <si>
    <r>
      <t>Figueroa Helland, L. F.  Indigenous Pathways Beyond the" Anthropocene": Biocultural climate justice through decolonization and land rematriation.</t>
    </r>
    <r>
      <rPr>
        <i/>
        <sz val="12"/>
        <color theme="1"/>
        <rFont val="Calibri"/>
        <family val="2"/>
        <scheme val="minor"/>
      </rPr>
      <t xml:space="preserve"> N.Y.U. Environmental Law Journal</t>
    </r>
    <r>
      <rPr>
        <sz val="12"/>
        <color theme="1"/>
        <rFont val="Calibri"/>
        <family val="2"/>
        <scheme val="minor"/>
      </rPr>
      <t xml:space="preserve"> </t>
    </r>
    <r>
      <rPr>
        <b/>
        <sz val="12"/>
        <color theme="1"/>
        <rFont val="Calibri"/>
        <family val="2"/>
        <scheme val="minor"/>
      </rPr>
      <t>30</t>
    </r>
    <r>
      <rPr>
        <sz val="12"/>
        <color theme="1"/>
        <rFont val="Calibri"/>
        <family val="2"/>
        <scheme val="minor"/>
      </rPr>
      <t>, 347. (2022).</t>
    </r>
  </si>
  <si>
    <r>
      <t>Fleck, A. I</t>
    </r>
    <r>
      <rPr>
        <i/>
        <sz val="12"/>
        <color theme="1"/>
        <rFont val="Calibri"/>
        <family val="2"/>
        <scheme val="minor"/>
      </rPr>
      <t>ndigenous Communities Protect 80% of All Biodiversity</t>
    </r>
    <r>
      <rPr>
        <sz val="12"/>
        <color theme="1"/>
        <rFont val="Calibri"/>
        <family val="2"/>
        <scheme val="minor"/>
      </rPr>
      <t>. (Statista, New York, 2022).</t>
    </r>
  </si>
  <si>
    <r>
      <t xml:space="preserve">Foster, G. K.Indigenous participation in resource development: the promise and limitations of international safeguards in </t>
    </r>
    <r>
      <rPr>
        <i/>
        <sz val="12"/>
        <color theme="1"/>
        <rFont val="Calibri"/>
        <family val="2"/>
        <scheme val="minor"/>
      </rPr>
      <t>Research Handbook on the International Law of Indigenous Rights</t>
    </r>
    <r>
      <rPr>
        <sz val="12"/>
        <color theme="1"/>
        <rFont val="Calibri"/>
        <family val="2"/>
        <scheme val="minor"/>
      </rPr>
      <t xml:space="preserve">  (ed Newman, D.( 202-225 (Edward Elgar Publishing, 2022). doi.org/10.4337/9781788115797.00022</t>
    </r>
  </si>
  <si>
    <r>
      <t xml:space="preserve">Fuller, S., Ngata, T., Borrelle, S. &amp; Farrelly, T. Plastics pollution as waste colonialism in Te Moananui. </t>
    </r>
    <r>
      <rPr>
        <i/>
        <sz val="12"/>
        <color theme="1"/>
        <rFont val="Calibri"/>
        <family val="2"/>
        <scheme val="minor"/>
      </rPr>
      <t>Journal of Political Ecology</t>
    </r>
    <r>
      <rPr>
        <sz val="12"/>
        <color theme="1"/>
        <rFont val="Calibri"/>
        <family val="2"/>
        <scheme val="minor"/>
      </rPr>
      <t xml:space="preserve"> </t>
    </r>
    <r>
      <rPr>
        <b/>
        <sz val="12"/>
        <color theme="1"/>
        <rFont val="Calibri"/>
        <family val="2"/>
        <scheme val="minor"/>
      </rPr>
      <t>29</t>
    </r>
    <r>
      <rPr>
        <sz val="12"/>
        <color theme="1"/>
        <rFont val="Calibri"/>
        <family val="2"/>
        <scheme val="minor"/>
      </rPr>
      <t xml:space="preserve"> (2022). https://doi.org/10.2458/jpe.2401</t>
    </r>
  </si>
  <si>
    <r>
      <t xml:space="preserve">Gaspers, A., Oftebro, T. L. &amp; Cowan, E.  Including the Oft-Forgotten: The necessity of including women and indigenous peoples in Nature-Based Solution Research. </t>
    </r>
    <r>
      <rPr>
        <i/>
        <sz val="12"/>
        <color theme="1"/>
        <rFont val="Calibri"/>
        <family val="2"/>
        <scheme val="minor"/>
      </rPr>
      <t>Frontiers in Climate</t>
    </r>
    <r>
      <rPr>
        <sz val="12"/>
        <color theme="1"/>
        <rFont val="Calibri"/>
        <family val="2"/>
        <scheme val="minor"/>
      </rPr>
      <t xml:space="preserve"> </t>
    </r>
    <r>
      <rPr>
        <b/>
        <sz val="12"/>
        <color theme="1"/>
        <rFont val="Calibri"/>
        <family val="2"/>
        <scheme val="minor"/>
      </rPr>
      <t>4</t>
    </r>
    <r>
      <rPr>
        <sz val="12"/>
        <color theme="1"/>
        <rFont val="Calibri"/>
        <family val="2"/>
        <scheme val="minor"/>
      </rPr>
      <t>, 831430. (2022).  doi.org/10.3389/fclim.2022.831430</t>
    </r>
  </si>
  <si>
    <r>
      <t xml:space="preserve">Ghosh-Jerath, S. et al.  Indigenous foods to address malnutrition: An inquiry into the diets and nutritional status of women in the indigenous community of Munda tribes of Jharkhand, India. </t>
    </r>
    <r>
      <rPr>
        <i/>
        <sz val="12"/>
        <color theme="1"/>
        <rFont val="Calibri"/>
        <family val="2"/>
        <scheme val="minor"/>
      </rPr>
      <t>Current Developments in Nutrition</t>
    </r>
    <r>
      <rPr>
        <sz val="12"/>
        <color theme="1"/>
        <rFont val="Calibri"/>
        <family val="2"/>
        <scheme val="minor"/>
      </rPr>
      <t xml:space="preserve"> </t>
    </r>
    <r>
      <rPr>
        <b/>
        <sz val="12"/>
        <color theme="1"/>
        <rFont val="Calibri"/>
        <family val="2"/>
        <scheme val="minor"/>
      </rPr>
      <t>6</t>
    </r>
    <r>
      <rPr>
        <sz val="12"/>
        <color theme="1"/>
        <rFont val="Calibri"/>
        <family val="2"/>
        <scheme val="minor"/>
      </rPr>
      <t>, nzac102. (2022). doi.org/10.1093/cdn/nzac102</t>
    </r>
  </si>
  <si>
    <r>
      <t xml:space="preserve">Grabowski, Z. J., Wijsman, K., Tomateo, C. &amp; McPhearson, T.  How deep does justice go? Addressing ecological, indigenous, and infrastructural justice through nature-based solutions in New York City. </t>
    </r>
    <r>
      <rPr>
        <i/>
        <sz val="12"/>
        <color theme="1"/>
        <rFont val="Calibri"/>
        <family val="2"/>
        <scheme val="minor"/>
      </rPr>
      <t>Environmental Science &amp; Policy</t>
    </r>
    <r>
      <rPr>
        <sz val="12"/>
        <color theme="1"/>
        <rFont val="Calibri"/>
        <family val="2"/>
        <scheme val="minor"/>
      </rPr>
      <t xml:space="preserve"> </t>
    </r>
    <r>
      <rPr>
        <b/>
        <sz val="12"/>
        <color theme="1"/>
        <rFont val="Calibri"/>
        <family val="2"/>
        <scheme val="minor"/>
      </rPr>
      <t>138</t>
    </r>
    <r>
      <rPr>
        <sz val="12"/>
        <color theme="1"/>
        <rFont val="Calibri"/>
        <family val="2"/>
        <scheme val="minor"/>
      </rPr>
      <t>, 171-181. (2022). doi.org/10.1016/j.envsci.2022.09.022</t>
    </r>
  </si>
  <si>
    <r>
      <t xml:space="preserve">Gunawan, H. et al. Integrating social forestry and biodiversity conservation in Indonesia. </t>
    </r>
    <r>
      <rPr>
        <i/>
        <sz val="12"/>
        <color theme="1"/>
        <rFont val="Calibri"/>
        <family val="2"/>
        <scheme val="minor"/>
      </rPr>
      <t>Forests</t>
    </r>
    <r>
      <rPr>
        <sz val="12"/>
        <color theme="1"/>
        <rFont val="Calibri"/>
        <family val="2"/>
        <scheme val="minor"/>
      </rPr>
      <t xml:space="preserve"> </t>
    </r>
    <r>
      <rPr>
        <b/>
        <sz val="12"/>
        <color theme="1"/>
        <rFont val="Calibri"/>
        <family val="2"/>
        <scheme val="minor"/>
      </rPr>
      <t>13</t>
    </r>
    <r>
      <rPr>
        <sz val="12"/>
        <color theme="1"/>
        <rFont val="Calibri"/>
        <family val="2"/>
        <scheme val="minor"/>
      </rPr>
      <t>, 2152. (2022). doi.org/10.3390/f13122152</t>
    </r>
  </si>
  <si>
    <r>
      <t xml:space="preserve">Haag, L. Environmental colonialism in the Maghreb? Harnessing green energy on indigenous peoples’ land.  UI </t>
    </r>
    <r>
      <rPr>
        <i/>
        <sz val="12"/>
        <color theme="1"/>
        <rFont val="Calibri"/>
        <family val="2"/>
        <scheme val="minor"/>
      </rPr>
      <t>Brief</t>
    </r>
    <r>
      <rPr>
        <sz val="12"/>
        <color theme="1"/>
        <rFont val="Calibri"/>
        <family val="2"/>
        <scheme val="minor"/>
      </rPr>
      <t xml:space="preserve"> (The Swedish Institute of Internationl Affairs, Stockholm, 2022).</t>
    </r>
  </si>
  <si>
    <r>
      <t xml:space="preserve">Hernandez, J., Meisner, J., Bardosh, K. &amp; Rabinowitz, P.  Prevent pandemics and halt climate change? Strengthen land rights for Indigenous peoples. </t>
    </r>
    <r>
      <rPr>
        <i/>
        <sz val="12"/>
        <color theme="1"/>
        <rFont val="Calibri"/>
        <family val="2"/>
        <scheme val="minor"/>
      </rPr>
      <t>The Lancet Planetary Health</t>
    </r>
    <r>
      <rPr>
        <sz val="12"/>
        <color theme="1"/>
        <rFont val="Calibri"/>
        <family val="2"/>
        <scheme val="minor"/>
      </rPr>
      <t xml:space="preserve"> </t>
    </r>
    <r>
      <rPr>
        <b/>
        <sz val="12"/>
        <color theme="1"/>
        <rFont val="Calibri"/>
        <family val="2"/>
        <scheme val="minor"/>
      </rPr>
      <t>6</t>
    </r>
    <r>
      <rPr>
        <sz val="12"/>
        <color theme="1"/>
        <rFont val="Calibri"/>
        <family val="2"/>
        <scheme val="minor"/>
      </rPr>
      <t>, e381-e382. (2022). doi.org/10.1016/s2542-5196(22)00069-9</t>
    </r>
  </si>
  <si>
    <r>
      <t xml:space="preserve">Herse, M. et al. A demographic model to support customary management of a culturally important waterfowl species. </t>
    </r>
    <r>
      <rPr>
        <i/>
        <sz val="12"/>
        <color theme="1"/>
        <rFont val="Calibri"/>
        <family val="2"/>
        <scheme val="minor"/>
      </rPr>
      <t>Ecology and Society</t>
    </r>
    <r>
      <rPr>
        <sz val="12"/>
        <color theme="1"/>
        <rFont val="Calibri"/>
        <family val="2"/>
        <scheme val="minor"/>
      </rPr>
      <t xml:space="preserve">  </t>
    </r>
    <r>
      <rPr>
        <b/>
        <sz val="12"/>
        <color theme="1"/>
        <rFont val="Calibri"/>
        <family val="2"/>
        <scheme val="minor"/>
      </rPr>
      <t>27</t>
    </r>
    <r>
      <rPr>
        <sz val="12"/>
        <color theme="1"/>
        <rFont val="Calibri"/>
        <family val="2"/>
        <scheme val="minor"/>
      </rPr>
      <t>, 14  (2022). doi.org/10.5751/ES-13410-270314</t>
    </r>
  </si>
  <si>
    <r>
      <t xml:space="preserve">Jacobs, L. A., Hazelwood, S. P., Avery, C. B., &amp; Sangster-Biye, C. Reimagining US federal land management through decolonization and Indigenous value systems. </t>
    </r>
    <r>
      <rPr>
        <i/>
        <sz val="12"/>
        <color theme="1"/>
        <rFont val="Calibri"/>
        <family val="2"/>
        <scheme val="minor"/>
      </rPr>
      <t xml:space="preserve">Journal of Park and Recreation Administration </t>
    </r>
    <r>
      <rPr>
        <b/>
        <sz val="12"/>
        <color theme="1"/>
        <rFont val="Calibri"/>
        <family val="2"/>
        <scheme val="minor"/>
      </rPr>
      <t>40</t>
    </r>
    <r>
      <rPr>
        <sz val="12"/>
        <color theme="1"/>
        <rFont val="Calibri"/>
        <family val="2"/>
        <scheme val="minor"/>
      </rPr>
      <t>. (2022).  doi.org/10.18666/JPRA-2021-10973</t>
    </r>
  </si>
  <si>
    <r>
      <t xml:space="preserve">Lohndorf, R. ¿Demasiado poco–demasiado tarde? Diversidad e inclusión en aulas preescolares biétnicas en Chile. </t>
    </r>
    <r>
      <rPr>
        <i/>
        <sz val="12"/>
        <color theme="1"/>
        <rFont val="Calibri"/>
        <family val="2"/>
        <scheme val="minor"/>
      </rPr>
      <t xml:space="preserve">Cultura Educación y Sociedad </t>
    </r>
    <r>
      <rPr>
        <b/>
        <sz val="12"/>
        <color theme="1"/>
        <rFont val="Calibri"/>
        <family val="2"/>
        <scheme val="minor"/>
      </rPr>
      <t>13</t>
    </r>
    <r>
      <rPr>
        <sz val="12"/>
        <color theme="1"/>
        <rFont val="Calibri"/>
        <family val="2"/>
        <scheme val="minor"/>
      </rPr>
      <t>, 75-96. (2022).  doi.org/10.17981/cultedusoc.13.1.2022.05</t>
    </r>
  </si>
  <si>
    <r>
      <t>Manero, A. et al. A systematic literature review of non-market valuation of Indigenous peoples’ values: Current knowledge, best-practice and framing questions for future research.</t>
    </r>
    <r>
      <rPr>
        <i/>
        <sz val="12"/>
        <color theme="1"/>
        <rFont val="Calibri"/>
        <family val="2"/>
        <scheme val="minor"/>
      </rPr>
      <t xml:space="preserve"> Ecosystem Services </t>
    </r>
    <r>
      <rPr>
        <b/>
        <sz val="12"/>
        <color theme="1"/>
        <rFont val="Calibri"/>
        <family val="2"/>
        <scheme val="minor"/>
      </rPr>
      <t>54</t>
    </r>
    <r>
      <rPr>
        <sz val="12"/>
        <color theme="1"/>
        <rFont val="Calibri"/>
        <family val="2"/>
        <scheme val="minor"/>
      </rPr>
      <t>, 101417. (2022). doi.org/10.1016/j.ecoser.2022.101417</t>
    </r>
  </si>
  <si>
    <r>
      <t xml:space="preserve">Marcum, C. The ends and the means: Indigenous sovereignty, climate-related legal actions, and frameworks of justice. </t>
    </r>
    <r>
      <rPr>
        <i/>
        <sz val="12"/>
        <color theme="1"/>
        <rFont val="Calibri"/>
        <family val="2"/>
        <scheme val="minor"/>
      </rPr>
      <t xml:space="preserve">Indiana Journal of Global Legal Studies </t>
    </r>
    <r>
      <rPr>
        <b/>
        <sz val="12"/>
        <color theme="1"/>
        <rFont val="Calibri"/>
        <family val="2"/>
        <scheme val="minor"/>
      </rPr>
      <t xml:space="preserve">29, </t>
    </r>
    <r>
      <rPr>
        <sz val="12"/>
        <color theme="1"/>
        <rFont val="Calibri"/>
        <family val="2"/>
        <scheme val="minor"/>
      </rPr>
      <t>1, 8.261. (2022). https://www.repository.law.indiana.edu/ijgls/vol29/iss1/8</t>
    </r>
  </si>
  <si>
    <r>
      <t xml:space="preserve">Murali, R. et al. Indigenous governance structures for maintaining an ecosystem service in an agro-pastoral community in the Indian Trans Himalaya. </t>
    </r>
    <r>
      <rPr>
        <i/>
        <sz val="12"/>
        <color theme="1"/>
        <rFont val="Calibri"/>
        <family val="2"/>
        <scheme val="minor"/>
      </rPr>
      <t xml:space="preserve">Ecosystems and People </t>
    </r>
    <r>
      <rPr>
        <b/>
        <sz val="12"/>
        <color theme="1"/>
        <rFont val="Calibri"/>
        <family val="2"/>
        <scheme val="minor"/>
      </rPr>
      <t>18</t>
    </r>
    <r>
      <rPr>
        <sz val="12"/>
        <color theme="1"/>
        <rFont val="Calibri"/>
        <family val="2"/>
        <scheme val="minor"/>
      </rPr>
      <t>, 303-314. (2022). doi.org/10.1080/26395916.2022.2067241</t>
    </r>
  </si>
  <si>
    <r>
      <t xml:space="preserve">Nemogá, G. R., Appasamy, A. &amp; Romanow, C. A. Protecting indigenous and local knowledge through a biocultural diversity framework. </t>
    </r>
    <r>
      <rPr>
        <i/>
        <sz val="12"/>
        <color theme="1"/>
        <rFont val="Calibri"/>
        <family val="2"/>
        <scheme val="minor"/>
      </rPr>
      <t>The Journal of Environment &amp; Development</t>
    </r>
    <r>
      <rPr>
        <sz val="12"/>
        <color theme="1"/>
        <rFont val="Calibri"/>
        <family val="2"/>
        <scheme val="minor"/>
      </rPr>
      <t xml:space="preserve"> </t>
    </r>
    <r>
      <rPr>
        <b/>
        <sz val="12"/>
        <color theme="1"/>
        <rFont val="Calibri"/>
        <family val="2"/>
        <scheme val="minor"/>
      </rPr>
      <t>31</t>
    </r>
    <r>
      <rPr>
        <sz val="12"/>
        <color theme="1"/>
        <rFont val="Calibri"/>
        <family val="2"/>
        <scheme val="minor"/>
      </rPr>
      <t>, 223-252. (2022). doi.org/10.1177/10704965221104781</t>
    </r>
  </si>
  <si>
    <r>
      <t xml:space="preserve">Ortega-Villaseñor, H. Indigenous peoples, memory and envisioning the future. </t>
    </r>
    <r>
      <rPr>
        <i/>
        <sz val="12"/>
        <color theme="1"/>
        <rFont val="Calibri"/>
        <family val="2"/>
        <scheme val="minor"/>
      </rPr>
      <t>Journal of Ethnic and Cultural Studies</t>
    </r>
    <r>
      <rPr>
        <sz val="12"/>
        <color theme="1"/>
        <rFont val="Calibri"/>
        <family val="2"/>
        <scheme val="minor"/>
      </rPr>
      <t xml:space="preserve"> </t>
    </r>
    <r>
      <rPr>
        <b/>
        <sz val="12"/>
        <color theme="1"/>
        <rFont val="Calibri"/>
        <family val="2"/>
        <scheme val="minor"/>
      </rPr>
      <t>9</t>
    </r>
    <r>
      <rPr>
        <sz val="12"/>
        <color theme="1"/>
        <rFont val="Calibri"/>
        <family val="2"/>
        <scheme val="minor"/>
      </rPr>
      <t>, 39-55. (2022). doi.org/10.29333/ejecs/963</t>
    </r>
  </si>
  <si>
    <r>
      <t xml:space="preserve">Phatthanaphraiwan, S., Zeitler, L. &amp; Fairfield, B.  The Pagoda of the Gods: A case for Indigenous Karen sacred sites as special cultural zones along Thailand’s borders. </t>
    </r>
    <r>
      <rPr>
        <i/>
        <sz val="12"/>
        <color theme="1"/>
        <rFont val="Calibri"/>
        <family val="2"/>
        <scheme val="minor"/>
      </rPr>
      <t>Forest and Society</t>
    </r>
    <r>
      <rPr>
        <sz val="12"/>
        <color theme="1"/>
        <rFont val="Calibri"/>
        <family val="2"/>
        <scheme val="minor"/>
      </rPr>
      <t xml:space="preserve"> </t>
    </r>
    <r>
      <rPr>
        <b/>
        <sz val="12"/>
        <color theme="1"/>
        <rFont val="Calibri"/>
        <family val="2"/>
        <scheme val="minor"/>
      </rPr>
      <t>6</t>
    </r>
    <r>
      <rPr>
        <sz val="12"/>
        <color theme="1"/>
        <rFont val="Calibri"/>
        <family val="2"/>
        <scheme val="minor"/>
      </rPr>
      <t>, 675-698. (2022). doi.org/10.24259/fs.v6i2.20962</t>
    </r>
  </si>
  <si>
    <r>
      <t xml:space="preserve">Recio, E. &amp; Hestad, D. </t>
    </r>
    <r>
      <rPr>
        <i/>
        <sz val="12"/>
        <color theme="1"/>
        <rFont val="Calibri"/>
        <family val="2"/>
        <scheme val="minor"/>
      </rPr>
      <t>Indigenous Peoples: Defending an Environment for All</t>
    </r>
    <r>
      <rPr>
        <sz val="12"/>
        <color theme="1"/>
        <rFont val="Calibri"/>
        <family val="2"/>
        <scheme val="minor"/>
      </rPr>
      <t xml:space="preserve">. (International Institute for Sustainable Development, Winnipeg, 2022).  </t>
    </r>
  </si>
  <si>
    <r>
      <t>Redvers, N. et al. The determinants of planetary health: an Indigenous consensus perspective.</t>
    </r>
    <r>
      <rPr>
        <i/>
        <sz val="12"/>
        <color theme="1"/>
        <rFont val="Calibri"/>
        <family val="2"/>
        <scheme val="minor"/>
      </rPr>
      <t xml:space="preserve"> The Lancet Planetary Health</t>
    </r>
    <r>
      <rPr>
        <sz val="12"/>
        <color theme="1"/>
        <rFont val="Calibri"/>
        <family val="2"/>
        <scheme val="minor"/>
      </rPr>
      <t xml:space="preserve"> </t>
    </r>
    <r>
      <rPr>
        <b/>
        <sz val="12"/>
        <color theme="1"/>
        <rFont val="Calibri"/>
        <family val="2"/>
        <scheme val="minor"/>
      </rPr>
      <t>6</t>
    </r>
    <r>
      <rPr>
        <sz val="12"/>
        <color theme="1"/>
        <rFont val="Calibri"/>
        <family val="2"/>
        <scheme val="minor"/>
      </rPr>
      <t>, 2. e156-e163. (2022). doi.org/10.1016/s2542-5196(21)00354-5</t>
    </r>
  </si>
  <si>
    <r>
      <t xml:space="preserve">Rÿser, R. C. Green energy mining and Indigenous peoples' troubles: Negotiating the shift from the carbon economy to green energy with FPIC. </t>
    </r>
    <r>
      <rPr>
        <i/>
        <sz val="12"/>
        <color theme="1"/>
        <rFont val="Calibri"/>
        <family val="2"/>
        <scheme val="minor"/>
      </rPr>
      <t>Fourth World Journal</t>
    </r>
    <r>
      <rPr>
        <sz val="12"/>
        <color theme="1"/>
        <rFont val="Calibri"/>
        <family val="2"/>
        <scheme val="minor"/>
      </rPr>
      <t xml:space="preserve"> </t>
    </r>
    <r>
      <rPr>
        <b/>
        <sz val="12"/>
        <color theme="1"/>
        <rFont val="Calibri"/>
        <family val="2"/>
        <scheme val="minor"/>
      </rPr>
      <t>22</t>
    </r>
    <r>
      <rPr>
        <sz val="12"/>
        <color theme="1"/>
        <rFont val="Calibri"/>
        <family val="2"/>
        <scheme val="minor"/>
      </rPr>
      <t xml:space="preserve">, 101-120. (2022). </t>
    </r>
  </si>
  <si>
    <r>
      <t>Sahoo, G., Wani, A. M., Swamy, S. L., Mishra, A., &amp; Mane, S. P. Indigenous people activities on ecosystems and sustainable development-a paradigm shift in I</t>
    </r>
    <r>
      <rPr>
        <i/>
        <sz val="12"/>
        <color theme="1"/>
        <rFont val="Calibri"/>
        <family val="2"/>
        <scheme val="minor"/>
      </rPr>
      <t>ndigenous People and Nature: Insights for Social, Ecological, and Technological Sustainability</t>
    </r>
    <r>
      <rPr>
        <sz val="12"/>
        <color theme="1"/>
        <rFont val="Calibri"/>
        <family val="2"/>
        <scheme val="minor"/>
      </rPr>
      <t xml:space="preserve"> (eds Chatterjee, U., Everard, M., Mahata, D., Kashyap, A. &amp; Panda, G. K.)</t>
    </r>
    <r>
      <rPr>
        <i/>
        <sz val="12"/>
        <color theme="1"/>
        <rFont val="Calibri"/>
        <family val="2"/>
        <scheme val="minor"/>
      </rPr>
      <t xml:space="preserve"> 3-27 </t>
    </r>
    <r>
      <rPr>
        <sz val="12"/>
        <color theme="1"/>
        <rFont val="Calibri"/>
        <family val="2"/>
        <scheme val="minor"/>
      </rPr>
      <t>(Elsevier Inc., Amsterdam, 2022).</t>
    </r>
  </si>
  <si>
    <r>
      <t xml:space="preserve">Sidiq, F. F., Coles, D., Hubbard, C., Clark, B. &amp; Frewer, L. J. The role of traditional diets in promoting food security for indigenous peoples in low-and middle-income countries: a systematic review in </t>
    </r>
    <r>
      <rPr>
        <i/>
        <sz val="12"/>
        <color theme="1"/>
        <rFont val="Calibri"/>
        <family val="2"/>
        <scheme val="minor"/>
      </rPr>
      <t>IOP Conference Series: Earth and Environmental Science</t>
    </r>
    <r>
      <rPr>
        <sz val="12"/>
        <color theme="1"/>
        <rFont val="Calibri"/>
        <family val="2"/>
        <scheme val="minor"/>
      </rPr>
      <t xml:space="preserve"> </t>
    </r>
    <r>
      <rPr>
        <b/>
        <sz val="12"/>
        <color theme="1"/>
        <rFont val="Calibri"/>
        <family val="2"/>
        <scheme val="minor"/>
      </rPr>
      <t>978</t>
    </r>
    <r>
      <rPr>
        <sz val="12"/>
        <color theme="1"/>
        <rFont val="Calibri"/>
        <family val="2"/>
        <scheme val="minor"/>
      </rPr>
      <t>, 012001. (2022). doi.org/10.1088/1755-1315/978/1/012001</t>
    </r>
  </si>
  <si>
    <r>
      <t xml:space="preserve">Spang, K. C. #Landback: Northern Cheyenne to Reclaim Sovereignty. </t>
    </r>
    <r>
      <rPr>
        <i/>
        <sz val="12"/>
        <color theme="1"/>
        <rFont val="Calibri"/>
        <family val="2"/>
        <scheme val="minor"/>
      </rPr>
      <t xml:space="preserve">Tapestries: Interwoven Voices of Local and Global Identities </t>
    </r>
    <r>
      <rPr>
        <b/>
        <sz val="12"/>
        <color theme="1"/>
        <rFont val="Calibri"/>
        <family val="2"/>
        <scheme val="minor"/>
      </rPr>
      <t>12</t>
    </r>
    <r>
      <rPr>
        <sz val="12"/>
        <color theme="1"/>
        <rFont val="Calibri"/>
        <family val="2"/>
        <scheme val="minor"/>
      </rPr>
      <t xml:space="preserve">, 14. (2023).
</t>
    </r>
  </si>
  <si>
    <r>
      <t xml:space="preserve">Vijayan, D. et al.  Indigenous knowledge in food system transformations. </t>
    </r>
    <r>
      <rPr>
        <i/>
        <sz val="12"/>
        <color theme="1"/>
        <rFont val="Calibri"/>
        <family val="2"/>
        <scheme val="minor"/>
      </rPr>
      <t>Communications Earth &amp; Environment</t>
    </r>
    <r>
      <rPr>
        <sz val="12"/>
        <color theme="1"/>
        <rFont val="Calibri"/>
        <family val="2"/>
        <scheme val="minor"/>
      </rPr>
      <t xml:space="preserve"> </t>
    </r>
    <r>
      <rPr>
        <b/>
        <sz val="12"/>
        <color theme="1"/>
        <rFont val="Calibri"/>
        <family val="2"/>
        <scheme val="minor"/>
      </rPr>
      <t>3</t>
    </r>
    <r>
      <rPr>
        <sz val="12"/>
        <color theme="1"/>
        <rFont val="Calibri"/>
        <family val="2"/>
        <scheme val="minor"/>
      </rPr>
      <t>, 213. (2022). doi.org/10.1038/s43247-022-00543-1</t>
    </r>
  </si>
  <si>
    <r>
      <t xml:space="preserve">Vogel, B., Yumagulova, L., McBean, G. &amp; Charles Norris, K. A. Indigenous-led nature-based solutions for the climate crisis: insights from Canada. </t>
    </r>
    <r>
      <rPr>
        <i/>
        <sz val="12"/>
        <color theme="1"/>
        <rFont val="Calibri"/>
        <family val="2"/>
        <scheme val="minor"/>
      </rPr>
      <t>Sustainability</t>
    </r>
    <r>
      <rPr>
        <sz val="12"/>
        <color theme="1"/>
        <rFont val="Calibri"/>
        <family val="2"/>
        <scheme val="minor"/>
      </rPr>
      <t xml:space="preserve"> </t>
    </r>
    <r>
      <rPr>
        <b/>
        <sz val="12"/>
        <color theme="1"/>
        <rFont val="Calibri"/>
        <family val="2"/>
        <scheme val="minor"/>
      </rPr>
      <t>14</t>
    </r>
    <r>
      <rPr>
        <sz val="12"/>
        <color theme="1"/>
        <rFont val="Calibri"/>
        <family val="2"/>
        <scheme val="minor"/>
      </rPr>
      <t>, 6725. (2022). doi.org/10.3390/su14116725</t>
    </r>
  </si>
  <si>
    <r>
      <t xml:space="preserve">Wen, V. L. P. </t>
    </r>
    <r>
      <rPr>
        <i/>
        <sz val="12"/>
        <color theme="1"/>
        <rFont val="Calibri"/>
        <family val="2"/>
        <scheme val="minor"/>
      </rPr>
      <t>Community Conserved Areas in Sabah, Malaysia: Sustainability and Impacts on Livelihoods</t>
    </r>
    <r>
      <rPr>
        <sz val="12"/>
        <color theme="1"/>
        <rFont val="Calibri"/>
        <family val="2"/>
        <scheme val="minor"/>
      </rPr>
      <t>. MSc thesis (University of Nottingham, Nottingham, 2022).</t>
    </r>
  </si>
  <si>
    <r>
      <t xml:space="preserve">Zent, E. &amp; Zent, S. Love Sustains Life: </t>
    </r>
    <r>
      <rPr>
        <i/>
        <sz val="12"/>
        <color theme="1"/>
        <rFont val="Calibri"/>
        <family val="2"/>
        <scheme val="minor"/>
      </rPr>
      <t>Jkyo jkwainï</t>
    </r>
    <r>
      <rPr>
        <sz val="12"/>
        <color theme="1"/>
        <rFont val="Calibri"/>
        <family val="2"/>
        <scheme val="minor"/>
      </rPr>
      <t xml:space="preserve"> and allied strategies in caring for the earth. </t>
    </r>
    <r>
      <rPr>
        <i/>
        <sz val="12"/>
        <color theme="1"/>
        <rFont val="Calibri"/>
        <family val="2"/>
        <scheme val="minor"/>
      </rPr>
      <t>Journal of Ethnobiology</t>
    </r>
    <r>
      <rPr>
        <sz val="12"/>
        <color theme="1"/>
        <rFont val="Calibri"/>
        <family val="2"/>
        <scheme val="minor"/>
      </rPr>
      <t xml:space="preserve"> </t>
    </r>
    <r>
      <rPr>
        <b/>
        <sz val="12"/>
        <color theme="1"/>
        <rFont val="Calibri"/>
        <family val="2"/>
        <scheme val="minor"/>
      </rPr>
      <t>42</t>
    </r>
    <r>
      <rPr>
        <sz val="12"/>
        <color theme="1"/>
        <rFont val="Calibri"/>
        <family val="2"/>
        <scheme val="minor"/>
      </rPr>
      <t>, 86-104. (2022). doi.org/10.2993/0278-0771-42.1.86</t>
    </r>
  </si>
  <si>
    <r>
      <t xml:space="preserve">Abeysekera, I. Integrating First Nations peoples' cultural capital for sustainable development. </t>
    </r>
    <r>
      <rPr>
        <i/>
        <sz val="12"/>
        <color theme="1"/>
        <rFont val="Calibri"/>
        <family val="2"/>
        <scheme val="minor"/>
      </rPr>
      <t>Sustainable Development</t>
    </r>
    <r>
      <rPr>
        <sz val="12"/>
        <color theme="1"/>
        <rFont val="Calibri"/>
        <family val="2"/>
        <scheme val="minor"/>
      </rPr>
      <t xml:space="preserve"> </t>
    </r>
    <r>
      <rPr>
        <b/>
        <sz val="12"/>
        <color theme="1"/>
        <rFont val="Calibri"/>
        <family val="2"/>
        <scheme val="minor"/>
      </rPr>
      <t>32</t>
    </r>
    <r>
      <rPr>
        <sz val="12"/>
        <color theme="1"/>
        <rFont val="Calibri"/>
        <family val="2"/>
        <scheme val="minor"/>
      </rPr>
      <t>, 43-56. (2024). doi.org/10.1002/sd.2643</t>
    </r>
  </si>
  <si>
    <r>
      <t xml:space="preserve">Alook, A. et al. </t>
    </r>
    <r>
      <rPr>
        <i/>
        <sz val="12"/>
        <color theme="1"/>
        <rFont val="Calibri"/>
        <family val="2"/>
        <scheme val="minor"/>
      </rPr>
      <t>The End of this World: Climate Justice in so-called Canada. (Between the Lines</t>
    </r>
    <r>
      <rPr>
        <sz val="12"/>
        <color theme="1"/>
        <rFont val="Calibri"/>
        <family val="2"/>
        <scheme val="minor"/>
      </rPr>
      <t>, Toronto, 2023).</t>
    </r>
  </si>
  <si>
    <r>
      <t>Balanzó-Guzmán, A. &amp; Ramos-Mejía, M. Towards epistemic diversity in sustainability transitions: an exploration of hybrid socio-technical systems.</t>
    </r>
    <r>
      <rPr>
        <i/>
        <sz val="12"/>
        <color rgb="FF222222"/>
        <rFont val="Calibri"/>
        <family val="2"/>
        <scheme val="minor"/>
      </rPr>
      <t xml:space="preserve"> Sustainability Science </t>
    </r>
    <r>
      <rPr>
        <b/>
        <sz val="12"/>
        <color rgb="FF222222"/>
        <rFont val="Calibri"/>
        <family val="2"/>
        <scheme val="minor"/>
      </rPr>
      <t>18</t>
    </r>
    <r>
      <rPr>
        <sz val="12"/>
        <color rgb="FF222222"/>
        <rFont val="Calibri"/>
        <family val="2"/>
        <scheme val="minor"/>
      </rPr>
      <t>, 2511-2531.(2023). doi.org/10.1007/s11625-023-01370-9</t>
    </r>
  </si>
  <si>
    <r>
      <t xml:space="preserve">Balasooriya, B. K., Rajapakse, J. &amp; Gallage, C. A review of drinking water quality issues in remote and indigenous communities in rich nations with special emphasis on Australia. </t>
    </r>
    <r>
      <rPr>
        <i/>
        <sz val="12"/>
        <color theme="1"/>
        <rFont val="Calibri"/>
        <family val="2"/>
        <scheme val="minor"/>
      </rPr>
      <t>Science of the Total Environment</t>
    </r>
    <r>
      <rPr>
        <sz val="12"/>
        <color theme="1"/>
        <rFont val="Calibri"/>
        <family val="2"/>
        <scheme val="minor"/>
      </rPr>
      <t xml:space="preserve"> </t>
    </r>
    <r>
      <rPr>
        <b/>
        <sz val="12"/>
        <color theme="1"/>
        <rFont val="Calibri"/>
        <family val="2"/>
        <scheme val="minor"/>
      </rPr>
      <t>166559</t>
    </r>
    <r>
      <rPr>
        <sz val="12"/>
        <color theme="1"/>
        <rFont val="Calibri"/>
        <family val="2"/>
        <scheme val="minor"/>
      </rPr>
      <t>. (2023). doi.org/10.1016/j.scitotenv.2023.166559</t>
    </r>
  </si>
  <si>
    <r>
      <t xml:space="preserve">Bandiaky-Badji, S. et al. Indigenous stewardship for habitat protection. </t>
    </r>
    <r>
      <rPr>
        <i/>
        <sz val="12"/>
        <color theme="1"/>
        <rFont val="Calibri"/>
        <family val="2"/>
        <scheme val="minor"/>
      </rPr>
      <t>One Earth</t>
    </r>
    <r>
      <rPr>
        <sz val="12"/>
        <color theme="1"/>
        <rFont val="Calibri"/>
        <family val="2"/>
        <scheme val="minor"/>
      </rPr>
      <t xml:space="preserve"> </t>
    </r>
    <r>
      <rPr>
        <b/>
        <sz val="12"/>
        <color theme="1"/>
        <rFont val="Calibri"/>
        <family val="2"/>
        <scheme val="minor"/>
      </rPr>
      <t>6</t>
    </r>
    <r>
      <rPr>
        <sz val="12"/>
        <color theme="1"/>
        <rFont val="Calibri"/>
        <family val="2"/>
        <scheme val="minor"/>
      </rPr>
      <t>, 68-72. (2023). doi.org/10.1016/j.oneear.2023.02.002</t>
    </r>
  </si>
  <si>
    <r>
      <t xml:space="preserve">Bellamy, P. Free, Prior Informed Consent and extractive industry: Indigenous action is the past, present, and future of global environmental justice. </t>
    </r>
    <r>
      <rPr>
        <i/>
        <sz val="12"/>
        <color theme="1"/>
        <rFont val="Calibri"/>
        <family val="2"/>
        <scheme val="minor"/>
      </rPr>
      <t xml:space="preserve">Environmental and Earth Law Journal </t>
    </r>
    <r>
      <rPr>
        <b/>
        <sz val="12"/>
        <color theme="1"/>
        <rFont val="Calibri"/>
        <family val="2"/>
        <scheme val="minor"/>
      </rPr>
      <t>13</t>
    </r>
    <r>
      <rPr>
        <sz val="12"/>
        <color theme="1"/>
        <rFont val="Calibri"/>
        <family val="2"/>
        <scheme val="minor"/>
      </rPr>
      <t>, Article 4. (2023).</t>
    </r>
  </si>
  <si>
    <r>
      <t xml:space="preserve">Bennett, A., Larson, A., Ríos, A. Z., Monterroso, I. &amp; Sheila, G. Forty-year multi-scale land cover change and political ecology data reveal a dynamic and regenerative process of forests in Peruvian Indigenous Territories. </t>
    </r>
    <r>
      <rPr>
        <i/>
        <sz val="12"/>
        <color theme="1"/>
        <rFont val="Calibri"/>
        <family val="2"/>
        <scheme val="minor"/>
      </rPr>
      <t>Global Environmental Change</t>
    </r>
    <r>
      <rPr>
        <sz val="12"/>
        <color theme="1"/>
        <rFont val="Calibri"/>
        <family val="2"/>
        <scheme val="minor"/>
      </rPr>
      <t xml:space="preserve"> </t>
    </r>
    <r>
      <rPr>
        <b/>
        <sz val="12"/>
        <color theme="1"/>
        <rFont val="Calibri"/>
        <family val="2"/>
        <scheme val="minor"/>
      </rPr>
      <t>81</t>
    </r>
    <r>
      <rPr>
        <sz val="12"/>
        <color theme="1"/>
        <rFont val="Calibri"/>
        <family val="2"/>
        <scheme val="minor"/>
      </rPr>
      <t>, 102695. (2023). doi.org/10.1016/j.gloenvcha.2023.102695</t>
    </r>
  </si>
  <si>
    <r>
      <t xml:space="preserve">Betts, A. K. Accelerating climate change and the living earth. </t>
    </r>
    <r>
      <rPr>
        <i/>
        <sz val="12"/>
        <color theme="1"/>
        <rFont val="Calibri"/>
        <family val="2"/>
        <scheme val="minor"/>
      </rPr>
      <t>International Journal of Environment and Climate Change</t>
    </r>
    <r>
      <rPr>
        <sz val="12"/>
        <color theme="1"/>
        <rFont val="Calibri"/>
        <family val="2"/>
        <scheme val="minor"/>
      </rPr>
      <t xml:space="preserve"> </t>
    </r>
    <r>
      <rPr>
        <b/>
        <sz val="12"/>
        <color theme="1"/>
        <rFont val="Calibri"/>
        <family val="2"/>
        <scheme val="minor"/>
      </rPr>
      <t>13</t>
    </r>
    <r>
      <rPr>
        <sz val="12"/>
        <color theme="1"/>
        <rFont val="Calibri"/>
        <family val="2"/>
        <scheme val="minor"/>
      </rPr>
      <t>, 1-11. (2023). doi.org/10.9734/IJECC/2023/v13i21639</t>
    </r>
  </si>
  <si>
    <r>
      <t xml:space="preserve">Birss, M. &amp; Marshall-Hallmark, P.  </t>
    </r>
    <r>
      <rPr>
        <i/>
        <sz val="12"/>
        <color theme="1"/>
        <rFont val="Calibri"/>
        <family val="2"/>
        <scheme val="minor"/>
      </rPr>
      <t>Protecting Biodiversity from Harmful Financing: No Go Areas for the International Banking Sector 07: Areas Where the Free, Prior, Informed Consent of Indigenous Peoples and Local Communities Have Not Been Obtained</t>
    </r>
    <r>
      <rPr>
        <sz val="12"/>
        <color theme="1"/>
        <rFont val="Calibri"/>
        <family val="2"/>
        <scheme val="minor"/>
      </rPr>
      <t>. (Cultural Survival, Maíra Institute, and Friends of the Earth US, 2023).</t>
    </r>
  </si>
  <si>
    <r>
      <t xml:space="preserve">Broom D. </t>
    </r>
    <r>
      <rPr>
        <i/>
        <sz val="12"/>
        <color theme="1"/>
        <rFont val="Calibri"/>
        <family val="2"/>
        <scheme val="minor"/>
      </rPr>
      <t>World Economic Forum Report discusses how Indigenous people are key in protecting the planet: "5 ways Indigenous people are protecting the planet"</t>
    </r>
    <r>
      <rPr>
        <sz val="12"/>
        <color theme="1"/>
        <rFont val="Calibri"/>
        <family val="2"/>
        <scheme val="minor"/>
      </rPr>
      <t>. (World Economic Forum, Cologny, 2023).</t>
    </r>
  </si>
  <si>
    <r>
      <t xml:space="preserve">Bulkeley, H. et al. </t>
    </r>
    <r>
      <rPr>
        <i/>
        <sz val="12"/>
        <color theme="1"/>
        <rFont val="Calibri"/>
        <family val="2"/>
        <scheme val="minor"/>
      </rPr>
      <t>Building Synergies Between Climate &amp; Biodiversity Governance: A Primer For COP28</t>
    </r>
    <r>
      <rPr>
        <sz val="12"/>
        <color theme="1"/>
        <rFont val="Calibri"/>
        <family val="2"/>
        <scheme val="minor"/>
      </rPr>
      <t xml:space="preserve">.  (IDDRI, Paris, 2023). </t>
    </r>
  </si>
  <si>
    <r>
      <t>Carter, E. V.  The constructive ecology research value of subjective eco-biophilia contexts.</t>
    </r>
    <r>
      <rPr>
        <i/>
        <sz val="12"/>
        <color theme="1"/>
        <rFont val="Calibri"/>
        <family val="2"/>
        <scheme val="minor"/>
      </rPr>
      <t xml:space="preserve"> Ecology &amp; Conservation Science</t>
    </r>
    <r>
      <rPr>
        <sz val="12"/>
        <color theme="1"/>
        <rFont val="Calibri"/>
        <family val="2"/>
        <scheme val="minor"/>
      </rPr>
      <t xml:space="preserve"> </t>
    </r>
    <r>
      <rPr>
        <b/>
        <sz val="12"/>
        <color theme="1"/>
        <rFont val="Calibri"/>
        <family val="2"/>
        <scheme val="minor"/>
      </rPr>
      <t>3</t>
    </r>
    <r>
      <rPr>
        <sz val="12"/>
        <color theme="1"/>
        <rFont val="Calibri"/>
        <family val="2"/>
        <scheme val="minor"/>
      </rPr>
      <t>, 1-8. (2023). doi.org/10.19080/ECOA.2023.03.555604</t>
    </r>
  </si>
  <si>
    <r>
      <t xml:space="preserve">Cherpako, A. </t>
    </r>
    <r>
      <rPr>
        <i/>
        <sz val="12"/>
        <color theme="1"/>
        <rFont val="Calibri"/>
        <family val="2"/>
        <scheme val="minor"/>
      </rPr>
      <t>Nature's Rights are Human Rights: Revitalizing Indigenous Land Stewardship through Legal Personhood</t>
    </r>
    <r>
      <rPr>
        <sz val="12"/>
        <color theme="1"/>
        <rFont val="Calibri"/>
        <family val="2"/>
        <scheme val="minor"/>
      </rPr>
      <t>. Master of Human Rights (University of Manitoba, Winnipeg, 2023).</t>
    </r>
  </si>
  <si>
    <r>
      <t xml:space="preserve">Chowdhury, J. S. 8. The happy marriage of Planetary Health and Bioprospecting Bioethics: A Concepirical (conceptual+ empirical) Reflection from Bangladesh in </t>
    </r>
    <r>
      <rPr>
        <i/>
        <sz val="12"/>
        <color theme="1"/>
        <rFont val="Calibri"/>
        <family val="2"/>
        <scheme val="minor"/>
      </rPr>
      <t>Planetary Health and Bioethics</t>
    </r>
    <r>
      <rPr>
        <sz val="12"/>
        <color theme="1"/>
        <rFont val="Calibri"/>
        <family val="2"/>
        <scheme val="minor"/>
      </rPr>
      <t xml:space="preserve"> (eds Waller, A. R. &amp; Macer, D. R. J.) 184-215 (Eubios Ethics Institute, Christchurch, 2023). </t>
    </r>
  </si>
  <si>
    <r>
      <t xml:space="preserve">Clark, M. C. </t>
    </r>
    <r>
      <rPr>
        <i/>
        <sz val="12"/>
        <color theme="1"/>
        <rFont val="Calibri"/>
        <family val="2"/>
        <scheme val="minor"/>
      </rPr>
      <t>Emergence, Evolution, and Outcomes of Community-Based Conservation Behaviors in Coastal Systems</t>
    </r>
    <r>
      <rPr>
        <sz val="12"/>
        <color theme="1"/>
        <rFont val="Calibri"/>
        <family val="2"/>
        <scheme val="minor"/>
      </rPr>
      <t>. PhD thesis (Boise State University, 2023).</t>
    </r>
  </si>
  <si>
    <r>
      <t xml:space="preserve">Cloud, Q. Y., Redvers, N. Honoring indigenous sacred places and spirit in environmental health. </t>
    </r>
    <r>
      <rPr>
        <i/>
        <sz val="12"/>
        <color theme="1"/>
        <rFont val="Calibri"/>
        <family val="2"/>
        <scheme val="minor"/>
      </rPr>
      <t>Environmental Health Insights</t>
    </r>
    <r>
      <rPr>
        <sz val="12"/>
        <color theme="1"/>
        <rFont val="Calibri"/>
        <family val="2"/>
        <scheme val="minor"/>
      </rPr>
      <t xml:space="preserve"> </t>
    </r>
    <r>
      <rPr>
        <b/>
        <sz val="12"/>
        <color theme="1"/>
        <rFont val="Calibri"/>
        <family val="2"/>
        <scheme val="minor"/>
      </rPr>
      <t>2023</t>
    </r>
    <r>
      <rPr>
        <sz val="12"/>
        <color theme="1"/>
        <rFont val="Calibri"/>
        <family val="2"/>
        <scheme val="minor"/>
      </rPr>
      <t xml:space="preserve"> Feb 19;17:11786302231157507. doi.org/10.1177/11786302231157507.</t>
    </r>
  </si>
  <si>
    <r>
      <t xml:space="preserve">Cockrell, H. C., Hansen, E. E., Gow, K., Fecteau, A.  &amp; Greenberg, S. L. The intersection of pediatric surgery, climate change, and equity. </t>
    </r>
    <r>
      <rPr>
        <i/>
        <sz val="12"/>
        <color theme="1"/>
        <rFont val="Calibri"/>
        <family val="2"/>
        <scheme val="minor"/>
      </rPr>
      <t>Journal of Pediatric Surgery</t>
    </r>
    <r>
      <rPr>
        <sz val="12"/>
        <color theme="1"/>
        <rFont val="Calibri"/>
        <family val="2"/>
        <scheme val="minor"/>
      </rPr>
      <t xml:space="preserve"> </t>
    </r>
    <r>
      <rPr>
        <b/>
        <sz val="12"/>
        <color theme="1"/>
        <rFont val="Calibri"/>
        <family val="2"/>
        <scheme val="minor"/>
      </rPr>
      <t>58</t>
    </r>
    <r>
      <rPr>
        <sz val="12"/>
        <color theme="1"/>
        <rFont val="Calibri"/>
        <family val="2"/>
        <scheme val="minor"/>
      </rPr>
      <t>, 943-948. (2023). doi.org/10.1016/j.jpedsurg.2023.01.017</t>
    </r>
  </si>
  <si>
    <r>
      <t>Cote, D. et al. Local ecological knowledge and multidisciplinary approach lead to discovery of hidden biodiversity in the deep ocean of Labrador, Canada.</t>
    </r>
    <r>
      <rPr>
        <i/>
        <sz val="12"/>
        <color theme="1"/>
        <rFont val="Calibri"/>
        <family val="2"/>
        <scheme val="minor"/>
      </rPr>
      <t xml:space="preserve"> Ecology and Society</t>
    </r>
    <r>
      <rPr>
        <sz val="12"/>
        <color theme="1"/>
        <rFont val="Calibri"/>
        <family val="2"/>
        <scheme val="minor"/>
      </rPr>
      <t xml:space="preserve"> </t>
    </r>
    <r>
      <rPr>
        <b/>
        <sz val="12"/>
        <color theme="1"/>
        <rFont val="Calibri"/>
        <family val="2"/>
        <scheme val="minor"/>
      </rPr>
      <t>28</t>
    </r>
    <r>
      <rPr>
        <sz val="12"/>
        <color theme="1"/>
        <rFont val="Calibri"/>
        <family val="2"/>
        <scheme val="minor"/>
      </rPr>
      <t>, 4, 4. (2023). doi.org/10.5751/ES-14325-280404</t>
    </r>
  </si>
  <si>
    <r>
      <t xml:space="preserve">Cox, E. </t>
    </r>
    <r>
      <rPr>
        <i/>
        <sz val="12"/>
        <color theme="1"/>
        <rFont val="Calibri"/>
        <family val="2"/>
        <scheme val="minor"/>
      </rPr>
      <t>Utilizing Indigenous Conservation in Canada to Strengthen Contributions to Environmental Targets and Reconciliation Goals</t>
    </r>
    <r>
      <rPr>
        <sz val="12"/>
        <color theme="1"/>
        <rFont val="Calibri"/>
        <family val="2"/>
        <scheme val="minor"/>
      </rPr>
      <t xml:space="preserve">. MSc thesis (University of Waterloo, Waterloo, 2023). </t>
    </r>
  </si>
  <si>
    <r>
      <t xml:space="preserve">Danielson L. et al. </t>
    </r>
    <r>
      <rPr>
        <i/>
        <sz val="12"/>
        <color theme="1"/>
        <rFont val="Calibri"/>
        <family val="2"/>
        <scheme val="minor"/>
      </rPr>
      <t>El Camino Hacia la Paz y el Desarrollo</t>
    </r>
    <r>
      <rPr>
        <sz val="12"/>
        <color theme="1"/>
        <rFont val="Calibri"/>
        <family val="2"/>
        <scheme val="minor"/>
      </rPr>
      <t xml:space="preserve">. (Deusto Publicaciones, Universidad de Deusto, Bilbao, 2023). </t>
    </r>
  </si>
  <si>
    <r>
      <t xml:space="preserve">Dewangan, M. &amp; Dewangan, R. Emerging trends in the field of wildlife preservation; A review. </t>
    </r>
    <r>
      <rPr>
        <i/>
        <sz val="12"/>
        <color theme="1"/>
        <rFont val="Calibri"/>
        <family val="2"/>
        <scheme val="minor"/>
      </rPr>
      <t>Shodh Samagam</t>
    </r>
    <r>
      <rPr>
        <sz val="12"/>
        <color theme="1"/>
        <rFont val="Calibri"/>
        <family val="2"/>
        <scheme val="minor"/>
      </rPr>
      <t xml:space="preserve"> </t>
    </r>
    <r>
      <rPr>
        <b/>
        <sz val="12"/>
        <color theme="1"/>
        <rFont val="Calibri"/>
        <family val="2"/>
        <scheme val="minor"/>
      </rPr>
      <t>6</t>
    </r>
    <r>
      <rPr>
        <sz val="12"/>
        <color theme="1"/>
        <rFont val="Calibri"/>
        <family val="2"/>
        <scheme val="minor"/>
      </rPr>
      <t xml:space="preserve">, 1224 - 1233. (2023). </t>
    </r>
  </si>
  <si>
    <r>
      <t xml:space="preserve">do Carmo Loch, V. et al.  Forest species for biocultural restoration in eastern Amazon, Brazil. </t>
    </r>
    <r>
      <rPr>
        <i/>
        <sz val="12"/>
        <color theme="1"/>
        <rFont val="Calibri"/>
        <family val="2"/>
        <scheme val="minor"/>
      </rPr>
      <t>Ethnobiology and Conservation</t>
    </r>
    <r>
      <rPr>
        <sz val="12"/>
        <color theme="1"/>
        <rFont val="Calibri"/>
        <family val="2"/>
        <scheme val="minor"/>
      </rPr>
      <t xml:space="preserve"> </t>
    </r>
    <r>
      <rPr>
        <b/>
        <sz val="12"/>
        <color theme="1"/>
        <rFont val="Calibri"/>
        <family val="2"/>
        <scheme val="minor"/>
      </rPr>
      <t>12</t>
    </r>
    <r>
      <rPr>
        <sz val="12"/>
        <color theme="1"/>
        <rFont val="Calibri"/>
        <family val="2"/>
        <scheme val="minor"/>
      </rPr>
      <t>. (2023). doi.org/10.15451/ec2023-02-12.03-1-15</t>
    </r>
  </si>
  <si>
    <r>
      <t xml:space="preserve">Drici, A. </t>
    </r>
    <r>
      <rPr>
        <i/>
        <sz val="12"/>
        <color theme="1"/>
        <rFont val="Calibri"/>
        <family val="2"/>
        <scheme val="minor"/>
      </rPr>
      <t>Food Sovereignty and Conservation</t>
    </r>
    <r>
      <rPr>
        <sz val="12"/>
        <color theme="1"/>
        <rFont val="Calibri"/>
        <family val="2"/>
        <scheme val="minor"/>
      </rPr>
      <t xml:space="preserve">. MSc thesis (Duke University, Durham, 2023). </t>
    </r>
  </si>
  <si>
    <r>
      <t xml:space="preserve">Earth, B., Armillas Tiseyra, R. &amp; Schellnhuber, H. J. (eds).  </t>
    </r>
    <r>
      <rPr>
        <i/>
        <sz val="12"/>
        <color theme="1"/>
        <rFont val="Calibri"/>
        <family val="2"/>
        <scheme val="minor"/>
      </rPr>
      <t>Reconstructing the Future: Cities as Carbon Sinks.</t>
    </r>
    <r>
      <rPr>
        <sz val="12"/>
        <color theme="1"/>
        <rFont val="Calibri"/>
        <family val="2"/>
        <scheme val="minor"/>
      </rPr>
      <t xml:space="preserve"> (Birkhäuser Verlag GmbH, Basel, 2023).</t>
    </r>
  </si>
  <si>
    <r>
      <t xml:space="preserve">Edwards, S. E. Chapter 3: Plants as medicine in the Anthropocene in </t>
    </r>
    <r>
      <rPr>
        <i/>
        <sz val="12"/>
        <color theme="1"/>
        <rFont val="Calibri"/>
        <family val="2"/>
        <scheme val="minor"/>
      </rPr>
      <t xml:space="preserve">Plants Matter: Exploring the Becomings of Plants and People </t>
    </r>
    <r>
      <rPr>
        <sz val="12"/>
        <color theme="1"/>
        <rFont val="Calibri"/>
        <family val="2"/>
        <scheme val="minor"/>
      </rPr>
      <t xml:space="preserve">(eds Attala, L. &amp; Steel, L.) 57 (Chicago University Press, Chicago, 2023). </t>
    </r>
  </si>
  <si>
    <r>
      <t xml:space="preserve">Enderwick, P. &amp; Buckley, P. J. Accelerating achievement of the SDGs: International business and the deployment of traditional knowledge. </t>
    </r>
    <r>
      <rPr>
        <i/>
        <sz val="12"/>
        <color theme="1"/>
        <rFont val="Calibri"/>
        <family val="2"/>
        <scheme val="minor"/>
      </rPr>
      <t>Transnational Corporations Journal</t>
    </r>
    <r>
      <rPr>
        <sz val="12"/>
        <color theme="1"/>
        <rFont val="Calibri"/>
        <family val="2"/>
        <scheme val="minor"/>
      </rPr>
      <t xml:space="preserve"> </t>
    </r>
    <r>
      <rPr>
        <b/>
        <sz val="12"/>
        <color theme="1"/>
        <rFont val="Calibri"/>
        <family val="2"/>
        <scheme val="minor"/>
      </rPr>
      <t>30</t>
    </r>
    <r>
      <rPr>
        <sz val="12"/>
        <color theme="1"/>
        <rFont val="Calibri"/>
        <family val="2"/>
        <scheme val="minor"/>
      </rPr>
      <t xml:space="preserve">. (2023). </t>
    </r>
  </si>
  <si>
    <r>
      <t xml:space="preserve">Feffer, J. Can the World Save the World?. </t>
    </r>
    <r>
      <rPr>
        <i/>
        <sz val="12"/>
        <color theme="1"/>
        <rFont val="Calibri"/>
        <family val="2"/>
        <scheme val="minor"/>
      </rPr>
      <t>CounterPunch</t>
    </r>
    <r>
      <rPr>
        <sz val="12"/>
        <color theme="1"/>
        <rFont val="Calibri"/>
        <family val="2"/>
        <scheme val="minor"/>
      </rPr>
      <t xml:space="preserve">. 24 Jan. 2023 (2023). </t>
    </r>
  </si>
  <si>
    <r>
      <t xml:space="preserve">Fergus, P. et al. Empowering wildlife guardians: an equitable digital stewardship and reward system for biodiversity conservation using deep learning and 3/4G camera traps. </t>
    </r>
    <r>
      <rPr>
        <i/>
        <sz val="12"/>
        <color theme="1"/>
        <rFont val="Calibri"/>
        <family val="2"/>
        <scheme val="minor"/>
      </rPr>
      <t xml:space="preserve">Remote Sensing </t>
    </r>
    <r>
      <rPr>
        <b/>
        <sz val="12"/>
        <color theme="1"/>
        <rFont val="Calibri"/>
        <family val="2"/>
        <scheme val="minor"/>
      </rPr>
      <t>15</t>
    </r>
    <r>
      <rPr>
        <sz val="12"/>
        <color theme="1"/>
        <rFont val="Calibri"/>
        <family val="2"/>
        <scheme val="minor"/>
      </rPr>
      <t>, 2730. (2023). doi.org/10.3390/rs15112730</t>
    </r>
  </si>
  <si>
    <r>
      <t xml:space="preserve">Ferrando, F. To be or not to be enhanced? Just ask the Moon–in posthuman terms in </t>
    </r>
    <r>
      <rPr>
        <i/>
        <sz val="12"/>
        <color theme="1"/>
        <rFont val="Calibri"/>
        <family val="2"/>
        <scheme val="minor"/>
      </rPr>
      <t>The Routledge Handbook of the Ethics of Human Enhancement</t>
    </r>
    <r>
      <rPr>
        <sz val="12"/>
        <color theme="1"/>
        <rFont val="Calibri"/>
        <family val="2"/>
        <scheme val="minor"/>
      </rPr>
      <t xml:space="preserve"> (eds Jotterand, F. &amp; Ienca, M.) 30-44 (Routledge, London, 2023). doi.org/10.4324/9781003105596</t>
    </r>
  </si>
  <si>
    <r>
      <t xml:space="preserve">Foster, A. et al. Rising to the challenge: Embedding environmental justice in management and organization studies. </t>
    </r>
    <r>
      <rPr>
        <i/>
        <sz val="12"/>
        <color theme="1"/>
        <rFont val="Calibri"/>
        <family val="2"/>
        <scheme val="minor"/>
      </rPr>
      <t>Organization &amp; Environment</t>
    </r>
    <r>
      <rPr>
        <sz val="12"/>
        <color theme="1"/>
        <rFont val="Calibri"/>
        <family val="2"/>
        <scheme val="minor"/>
      </rPr>
      <t xml:space="preserve"> </t>
    </r>
    <r>
      <rPr>
        <b/>
        <sz val="12"/>
        <color theme="1"/>
        <rFont val="Calibri"/>
        <family val="2"/>
        <scheme val="minor"/>
      </rPr>
      <t>37</t>
    </r>
    <r>
      <rPr>
        <sz val="12"/>
        <color theme="1"/>
        <rFont val="Calibri"/>
        <family val="2"/>
        <scheme val="minor"/>
      </rPr>
      <t>, 2, 159–193 (2023). doi.org/10.1177/10860266231201992</t>
    </r>
  </si>
  <si>
    <r>
      <t xml:space="preserve">Gilliam, C. C., Sloan, L., &amp; Schmitz, C. L.. Climate change: Environmental justice, human rights, and peaceful practices in </t>
    </r>
    <r>
      <rPr>
        <i/>
        <sz val="12"/>
        <color theme="1"/>
        <rFont val="Calibri"/>
        <family val="2"/>
        <scheme val="minor"/>
      </rPr>
      <t>Perspectives on Justice, Indigeneity, Gender, and Security in Human Rights Research</t>
    </r>
    <r>
      <rPr>
        <sz val="12"/>
        <color theme="1"/>
        <rFont val="Calibri"/>
        <family val="2"/>
        <scheme val="minor"/>
      </rPr>
      <t xml:space="preserve"> (eds Reimer, L.E., Standish, K.)  301-351 (Palgrave Macmillan, Singapore, 2023).</t>
    </r>
  </si>
  <si>
    <r>
      <t xml:space="preserve">Happy, L. I. African Indigenous Knowledge Systems: Experts at the Intersect of Environmental Sustainability and Legal Precedent. </t>
    </r>
    <r>
      <rPr>
        <i/>
        <sz val="12"/>
        <color theme="1"/>
        <rFont val="Calibri"/>
        <family val="2"/>
        <scheme val="minor"/>
      </rPr>
      <t>UWill Discover Journal</t>
    </r>
    <r>
      <rPr>
        <sz val="12"/>
        <color theme="1"/>
        <rFont val="Calibri"/>
        <family val="2"/>
        <scheme val="minor"/>
      </rPr>
      <t xml:space="preserve"> </t>
    </r>
    <r>
      <rPr>
        <b/>
        <sz val="12"/>
        <color theme="1"/>
        <rFont val="Calibri"/>
        <family val="2"/>
        <scheme val="minor"/>
      </rPr>
      <t>1</t>
    </r>
    <r>
      <rPr>
        <sz val="12"/>
        <color theme="1"/>
        <rFont val="Calibri"/>
        <family val="2"/>
        <scheme val="minor"/>
      </rPr>
      <t xml:space="preserve">. (2023). </t>
    </r>
  </si>
  <si>
    <r>
      <t xml:space="preserve">Haq, S. M., Pieroni, A., Bussmann, R. W., Abd-ElGawad, A. M. &amp; El-Ansary, H. O. Integrating traditional ecological knowledge into habitat restoration: implications for meeting forest restoration challenges. </t>
    </r>
    <r>
      <rPr>
        <i/>
        <sz val="12"/>
        <color theme="1"/>
        <rFont val="Calibri"/>
        <family val="2"/>
        <scheme val="minor"/>
      </rPr>
      <t>Journal of Ethnobiology and Ethnomedicine</t>
    </r>
    <r>
      <rPr>
        <sz val="12"/>
        <color theme="1"/>
        <rFont val="Calibri"/>
        <family val="2"/>
        <scheme val="minor"/>
      </rPr>
      <t xml:space="preserve"> </t>
    </r>
    <r>
      <rPr>
        <b/>
        <sz val="12"/>
        <color theme="1"/>
        <rFont val="Calibri"/>
        <family val="2"/>
        <scheme val="minor"/>
      </rPr>
      <t>19</t>
    </r>
    <r>
      <rPr>
        <sz val="12"/>
        <color theme="1"/>
        <rFont val="Calibri"/>
        <family val="2"/>
        <scheme val="minor"/>
      </rPr>
      <t>, 33. (2023). doi.org/10.1186/s13002-023-00606-3</t>
    </r>
  </si>
  <si>
    <r>
      <t xml:space="preserve">Huaiquimilla-Guerrero, K. et al.  Dispossession and governance: The invisible role of indigenous peoples in protected natural areas in Chile. </t>
    </r>
    <r>
      <rPr>
        <i/>
        <sz val="12"/>
        <color theme="1"/>
        <rFont val="Calibri"/>
        <family val="2"/>
        <scheme val="minor"/>
      </rPr>
      <t>Environmental Science &amp; Policy</t>
    </r>
    <r>
      <rPr>
        <sz val="12"/>
        <color theme="1"/>
        <rFont val="Calibri"/>
        <family val="2"/>
        <scheme val="minor"/>
      </rPr>
      <t xml:space="preserve"> </t>
    </r>
    <r>
      <rPr>
        <b/>
        <sz val="12"/>
        <color theme="1"/>
        <rFont val="Calibri"/>
        <family val="2"/>
        <scheme val="minor"/>
      </rPr>
      <t>150</t>
    </r>
    <r>
      <rPr>
        <sz val="12"/>
        <color theme="1"/>
        <rFont val="Calibri"/>
        <family val="2"/>
        <scheme val="minor"/>
      </rPr>
      <t>, 103587. (2023). doi.org/10.2139/ssrn.4168588</t>
    </r>
  </si>
  <si>
    <r>
      <t xml:space="preserve">Hunt, M. </t>
    </r>
    <r>
      <rPr>
        <i/>
        <sz val="12"/>
        <color theme="1"/>
        <rFont val="Calibri"/>
        <family val="2"/>
        <scheme val="minor"/>
      </rPr>
      <t>Combating the Climate Crisis: Anishinaabe Philosophy and Environmental Justice</t>
    </r>
    <r>
      <rPr>
        <sz val="12"/>
        <color theme="1"/>
        <rFont val="Calibri"/>
        <family val="2"/>
        <scheme val="minor"/>
      </rPr>
      <t xml:space="preserve">. PhD Thesis (Fordham University, New York, 2023). </t>
    </r>
  </si>
  <si>
    <r>
      <t xml:space="preserve">Kınay, P., Wang, X., Augustine, P. J. &amp; Augustine, M. Reporting evidence on the environmental and health impacts of climate change on Indigenous Peoples of Atlantic Canada: A systematic review. </t>
    </r>
    <r>
      <rPr>
        <i/>
        <sz val="12"/>
        <color theme="1"/>
        <rFont val="Calibri"/>
        <family val="2"/>
        <scheme val="minor"/>
      </rPr>
      <t xml:space="preserve">Environmental Research: Climate </t>
    </r>
    <r>
      <rPr>
        <b/>
        <sz val="12"/>
        <color theme="1"/>
        <rFont val="Calibri"/>
        <family val="2"/>
        <scheme val="minor"/>
      </rPr>
      <t>2</t>
    </r>
    <r>
      <rPr>
        <sz val="12"/>
        <color theme="1"/>
        <rFont val="Calibri"/>
        <family val="2"/>
        <scheme val="minor"/>
      </rPr>
      <t>, 022003. (2023). doi.org/10.1088/2752-5295/accb01</t>
    </r>
  </si>
  <si>
    <r>
      <t xml:space="preserve">Kinder, J. B.  Indigenous infrastructuralisms? Grounding materialisms along and against the pipeline. </t>
    </r>
    <r>
      <rPr>
        <i/>
        <sz val="12"/>
        <color theme="1"/>
        <rFont val="Calibri"/>
        <family val="2"/>
        <scheme val="minor"/>
      </rPr>
      <t>symploke</t>
    </r>
    <r>
      <rPr>
        <sz val="12"/>
        <color theme="1"/>
        <rFont val="Calibri"/>
        <family val="2"/>
        <scheme val="minor"/>
      </rPr>
      <t xml:space="preserve"> </t>
    </r>
    <r>
      <rPr>
        <b/>
        <sz val="12"/>
        <color theme="1"/>
        <rFont val="Calibri"/>
        <family val="2"/>
        <scheme val="minor"/>
      </rPr>
      <t>31</t>
    </r>
    <r>
      <rPr>
        <sz val="12"/>
        <color theme="1"/>
        <rFont val="Calibri"/>
        <family val="2"/>
        <scheme val="minor"/>
      </rPr>
      <t>, 103-118. (2023).</t>
    </r>
  </si>
  <si>
    <r>
      <t xml:space="preserve">Kokunda, S. et al.  Batwa Indigenous Peoples forced eviction for “Conservation”: A qualitative examination on community impacts. </t>
    </r>
    <r>
      <rPr>
        <i/>
        <sz val="12"/>
        <color theme="1"/>
        <rFont val="Calibri"/>
        <family val="2"/>
        <scheme val="minor"/>
      </rPr>
      <t>PLOS Global Public Health</t>
    </r>
    <r>
      <rPr>
        <sz val="12"/>
        <color theme="1"/>
        <rFont val="Calibri"/>
        <family val="2"/>
        <scheme val="minor"/>
      </rPr>
      <t xml:space="preserve"> </t>
    </r>
    <r>
      <rPr>
        <b/>
        <sz val="12"/>
        <color theme="1"/>
        <rFont val="Calibri"/>
        <family val="2"/>
        <scheme val="minor"/>
      </rPr>
      <t>3</t>
    </r>
    <r>
      <rPr>
        <sz val="12"/>
        <color theme="1"/>
        <rFont val="Calibri"/>
        <family val="2"/>
        <scheme val="minor"/>
      </rPr>
      <t>, 8, e0002129. (2023). doi.org/10.1371/journal.pgph.0002129</t>
    </r>
  </si>
  <si>
    <r>
      <t xml:space="preserve">Lainé, N.  The challenges of One Health. Accessing and networking with different forms of knowledge and epistemologies. </t>
    </r>
    <r>
      <rPr>
        <i/>
        <sz val="12"/>
        <color theme="1"/>
        <rFont val="Calibri"/>
        <family val="2"/>
        <scheme val="minor"/>
      </rPr>
      <t>CABI One Health</t>
    </r>
    <r>
      <rPr>
        <sz val="12"/>
        <color theme="1"/>
        <rFont val="Calibri"/>
        <family val="2"/>
        <scheme val="minor"/>
      </rPr>
      <t xml:space="preserve"> </t>
    </r>
    <r>
      <rPr>
        <b/>
        <sz val="12"/>
        <color theme="1"/>
        <rFont val="Calibri"/>
        <family val="2"/>
        <scheme val="minor"/>
      </rPr>
      <t>2023</t>
    </r>
    <r>
      <rPr>
        <sz val="12"/>
        <color theme="1"/>
        <rFont val="Calibri"/>
        <family val="2"/>
        <scheme val="minor"/>
      </rPr>
      <t>, ohcs202300016. (2023). doi.org/10.1079/cabionehealth.2023.0016</t>
    </r>
  </si>
  <si>
    <r>
      <t xml:space="preserve">Laing, A. F. Indigenous Peoples' rights and the politics of climate change in </t>
    </r>
    <r>
      <rPr>
        <i/>
        <sz val="12"/>
        <color theme="1"/>
        <rFont val="Calibri"/>
        <family val="2"/>
        <scheme val="minor"/>
      </rPr>
      <t xml:space="preserve">A Research Agenda for Human Rights and the Environment  (eds Lupin, D.) </t>
    </r>
    <r>
      <rPr>
        <sz val="12"/>
        <color theme="1"/>
        <rFont val="Calibri"/>
        <family val="2"/>
        <scheme val="minor"/>
      </rPr>
      <t xml:space="preserve"> 31-53 (Edward Elgar Publishing, Cheltenham, 2023). </t>
    </r>
  </si>
  <si>
    <r>
      <t xml:space="preserve">Lertzman, D. Indigenous peoples and the ethics of resource extraction in </t>
    </r>
    <r>
      <rPr>
        <i/>
        <sz val="12"/>
        <color theme="1"/>
        <rFont val="Calibri"/>
        <family val="2"/>
        <scheme val="minor"/>
      </rPr>
      <t xml:space="preserve">Encyclopedia of Business and Professional Ethics </t>
    </r>
    <r>
      <rPr>
        <sz val="12"/>
        <color theme="1"/>
        <rFont val="Calibri"/>
        <family val="2"/>
        <scheme val="minor"/>
      </rPr>
      <t>(eds Poff, D. C. &amp; Michalos, A. C.) 1156-1160 (Springer International Publishing, Cham., 2023). doi.org/10.1007/978-3-030-22767-8_129</t>
    </r>
  </si>
  <si>
    <r>
      <t xml:space="preserve">Limeberry V. </t>
    </r>
    <r>
      <rPr>
        <i/>
        <sz val="12"/>
        <color theme="1"/>
        <rFont val="Calibri"/>
        <family val="2"/>
        <scheme val="minor"/>
      </rPr>
      <t>(Agro) Biodiversity in Resistance: Indigenous and Afro-Descendant Territorial Rights via Environmental Governance in the Americas</t>
    </r>
    <r>
      <rPr>
        <sz val="12"/>
        <color theme="1"/>
        <rFont val="Calibri"/>
        <family val="2"/>
        <scheme val="minor"/>
      </rPr>
      <t>. PhD thesis (American University, Washington D.C., 2023).</t>
    </r>
  </si>
  <si>
    <r>
      <t>Luoma, C. Reckoning with conservation violence on indigenous territories: Possibilities and limitations of a transitional justice Response.</t>
    </r>
    <r>
      <rPr>
        <i/>
        <sz val="12"/>
        <color theme="1"/>
        <rFont val="Calibri"/>
        <family val="2"/>
        <scheme val="minor"/>
      </rPr>
      <t xml:space="preserve"> International Journal of Transitional Justice</t>
    </r>
    <r>
      <rPr>
        <sz val="12"/>
        <color theme="1"/>
        <rFont val="Calibri"/>
        <family val="2"/>
        <scheme val="minor"/>
      </rPr>
      <t xml:space="preserve"> </t>
    </r>
    <r>
      <rPr>
        <b/>
        <sz val="12"/>
        <color theme="1"/>
        <rFont val="Calibri"/>
        <family val="2"/>
        <scheme val="minor"/>
      </rPr>
      <t>17</t>
    </r>
    <r>
      <rPr>
        <sz val="12"/>
        <color theme="1"/>
        <rFont val="Calibri"/>
        <family val="2"/>
        <scheme val="minor"/>
      </rPr>
      <t>, 89-106. (2023). doi.org/10.1093/ijtj/ijad002</t>
    </r>
  </si>
  <si>
    <r>
      <t xml:space="preserve">Mach, L., McPherson, B. &amp; Hayes, R. (2023). Wildlife tourism maps and the governance of environmental collapse. </t>
    </r>
    <r>
      <rPr>
        <i/>
        <sz val="12"/>
        <color theme="1"/>
        <rFont val="Calibri"/>
        <family val="2"/>
        <scheme val="minor"/>
      </rPr>
      <t>Tourism Geographies</t>
    </r>
    <r>
      <rPr>
        <sz val="12"/>
        <color theme="1"/>
        <rFont val="Calibri"/>
        <family val="2"/>
        <scheme val="minor"/>
      </rPr>
      <t xml:space="preserve"> </t>
    </r>
    <r>
      <rPr>
        <b/>
        <sz val="12"/>
        <color theme="1"/>
        <rFont val="Calibri"/>
        <family val="2"/>
        <scheme val="minor"/>
      </rPr>
      <t>25</t>
    </r>
    <r>
      <rPr>
        <sz val="12"/>
        <color theme="1"/>
        <rFont val="Calibri"/>
        <family val="2"/>
        <scheme val="minor"/>
      </rPr>
      <t>, 1465-1482. doi.org/10.1080/14616688.2023.2231423</t>
    </r>
  </si>
  <si>
    <r>
      <t xml:space="preserve">Malli, A. et al. Impacts of colonization on Indigenous food systems in Canada and the United States: a scoping review. </t>
    </r>
    <r>
      <rPr>
        <i/>
        <sz val="12"/>
        <color theme="1"/>
        <rFont val="Calibri"/>
        <family val="2"/>
        <scheme val="minor"/>
      </rPr>
      <t>BMC Public Health</t>
    </r>
    <r>
      <rPr>
        <sz val="12"/>
        <color theme="1"/>
        <rFont val="Calibri"/>
        <family val="2"/>
        <scheme val="minor"/>
      </rPr>
      <t xml:space="preserve"> </t>
    </r>
    <r>
      <rPr>
        <b/>
        <sz val="12"/>
        <color theme="1"/>
        <rFont val="Calibri"/>
        <family val="2"/>
        <scheme val="minor"/>
      </rPr>
      <t xml:space="preserve">23, </t>
    </r>
    <r>
      <rPr>
        <sz val="12"/>
        <color theme="1"/>
        <rFont val="Calibri"/>
        <family val="2"/>
        <scheme val="minor"/>
      </rPr>
      <t>2105. (2023). doi.org/10.1186/s12889-023-16997-7</t>
    </r>
  </si>
  <si>
    <r>
      <t xml:space="preserve">McDaid Barry, N., Bang, M., Bruce, F.,&amp; Barajas-López, F.  "Then the Nettle People Won’t Be Lonely”: Recognizing the Personhood of Plants in an Indigenous STEAM Summer Program. </t>
    </r>
    <r>
      <rPr>
        <i/>
        <sz val="12"/>
        <color theme="1"/>
        <rFont val="Calibri"/>
        <family val="2"/>
        <scheme val="minor"/>
      </rPr>
      <t>Cognition and Instruction</t>
    </r>
    <r>
      <rPr>
        <sz val="12"/>
        <color theme="1"/>
        <rFont val="Calibri"/>
        <family val="2"/>
        <scheme val="minor"/>
      </rPr>
      <t xml:space="preserve"> </t>
    </r>
    <r>
      <rPr>
        <b/>
        <sz val="12"/>
        <color theme="1"/>
        <rFont val="Calibri"/>
        <family val="2"/>
        <scheme val="minor"/>
      </rPr>
      <t>41</t>
    </r>
    <r>
      <rPr>
        <sz val="12"/>
        <color theme="1"/>
        <rFont val="Calibri"/>
        <family val="2"/>
        <scheme val="minor"/>
      </rPr>
      <t>, 381-404. (2023). doi.org/10.1080/07370008.2023.2220852</t>
    </r>
  </si>
  <si>
    <r>
      <t xml:space="preserve">McMichael, P. Critical agrarian studies and crises of the world-historical present. </t>
    </r>
    <r>
      <rPr>
        <i/>
        <sz val="12"/>
        <color theme="1"/>
        <rFont val="Calibri"/>
        <family val="2"/>
        <scheme val="minor"/>
      </rPr>
      <t xml:space="preserve">The Journal of Peasant Studies </t>
    </r>
    <r>
      <rPr>
        <b/>
        <sz val="12"/>
        <color theme="1"/>
        <rFont val="Calibri"/>
        <family val="2"/>
        <scheme val="minor"/>
      </rPr>
      <t>50</t>
    </r>
    <r>
      <rPr>
        <sz val="12"/>
        <color theme="1"/>
        <rFont val="Calibri"/>
        <family val="2"/>
        <scheme val="minor"/>
      </rPr>
      <t>, 725-757. (2023). doi.org/10.1080/03066150.2022.2163630</t>
    </r>
  </si>
  <si>
    <r>
      <t xml:space="preserve">Milligan, T. From the sky to the ground: indigenous peoples in an age of space expansion. </t>
    </r>
    <r>
      <rPr>
        <i/>
        <sz val="12"/>
        <color theme="1"/>
        <rFont val="Calibri"/>
        <family val="2"/>
        <scheme val="minor"/>
      </rPr>
      <t xml:space="preserve">Space Policy </t>
    </r>
    <r>
      <rPr>
        <b/>
        <sz val="12"/>
        <color theme="1"/>
        <rFont val="Calibri"/>
        <family val="2"/>
        <scheme val="minor"/>
      </rPr>
      <t>63</t>
    </r>
    <r>
      <rPr>
        <sz val="12"/>
        <color theme="1"/>
        <rFont val="Calibri"/>
        <family val="2"/>
        <scheme val="minor"/>
      </rPr>
      <t>, 101520. (2023). doi.org/10.1016/j.spacepol.2022.101520</t>
    </r>
  </si>
  <si>
    <r>
      <t xml:space="preserve">Mishra, A., Chakravarty, S. &amp; Bhadwal, S. </t>
    </r>
    <r>
      <rPr>
        <i/>
        <sz val="12"/>
        <color theme="1"/>
        <rFont val="Calibri"/>
        <family val="2"/>
        <scheme val="minor"/>
      </rPr>
      <t>Transition Risk Management for Land-Based Climate Measures</t>
    </r>
    <r>
      <rPr>
        <sz val="12"/>
        <color theme="1"/>
        <rFont val="Calibri"/>
        <family val="2"/>
        <scheme val="minor"/>
      </rPr>
      <t xml:space="preserve">. (Observer Research Foundation, New Delhi, 2023). </t>
    </r>
  </si>
  <si>
    <r>
      <t xml:space="preserve">Morales Flores, H., &amp; Valdivia Dounce, T. Empresas, megaproyectos y poder frente a los derechos indígenas: casos, zapoteco de Oaxaca y guarijío de Sonora, México. </t>
    </r>
    <r>
      <rPr>
        <i/>
        <sz val="12"/>
        <color theme="1"/>
        <rFont val="Calibri"/>
        <family val="2"/>
        <scheme val="minor"/>
      </rPr>
      <t>Anales de Antropología</t>
    </r>
    <r>
      <rPr>
        <sz val="12"/>
        <color theme="1"/>
        <rFont val="Calibri"/>
        <family val="2"/>
        <scheme val="minor"/>
      </rPr>
      <t xml:space="preserve"> </t>
    </r>
    <r>
      <rPr>
        <b/>
        <sz val="12"/>
        <color theme="1"/>
        <rFont val="Calibri"/>
        <family val="2"/>
        <scheme val="minor"/>
      </rPr>
      <t>57</t>
    </r>
    <r>
      <rPr>
        <sz val="12"/>
        <color theme="1"/>
        <rFont val="Calibri"/>
        <family val="2"/>
        <scheme val="minor"/>
      </rPr>
      <t>. (2023). doi.org/10.22201/iia.24486221e.2023.82083</t>
    </r>
  </si>
  <si>
    <r>
      <t xml:space="preserve">Muchaku, S., Magaiza, G. &amp; Hamandawana, H.  Translating indigenous knowledge into actionable climate-change adaption strategies: A case study of Maluti-a-Phofung local municipality, Free State Province, South Africa. </t>
    </r>
    <r>
      <rPr>
        <i/>
        <sz val="12"/>
        <color theme="1"/>
        <rFont val="Calibri"/>
        <family val="2"/>
        <scheme val="minor"/>
      </rPr>
      <t>Sustainability</t>
    </r>
    <r>
      <rPr>
        <sz val="12"/>
        <color theme="1"/>
        <rFont val="Calibri"/>
        <family val="2"/>
        <scheme val="minor"/>
      </rPr>
      <t xml:space="preserve"> </t>
    </r>
    <r>
      <rPr>
        <b/>
        <sz val="12"/>
        <color theme="1"/>
        <rFont val="Calibri"/>
        <family val="2"/>
        <scheme val="minor"/>
      </rPr>
      <t>15</t>
    </r>
    <r>
      <rPr>
        <sz val="12"/>
        <color theme="1"/>
        <rFont val="Calibri"/>
        <family val="2"/>
        <scheme val="minor"/>
      </rPr>
      <t>, 1558. (2023). doi.org/10.3390/su15021558</t>
    </r>
  </si>
  <si>
    <r>
      <t xml:space="preserve">Nayeri, F. At the Intersection of Art and Science Stands Tomás Saraceno. </t>
    </r>
    <r>
      <rPr>
        <i/>
        <sz val="12"/>
        <color theme="1"/>
        <rFont val="Calibri"/>
        <family val="2"/>
        <scheme val="minor"/>
      </rPr>
      <t>The New York Times</t>
    </r>
    <r>
      <rPr>
        <sz val="12"/>
        <color theme="1"/>
        <rFont val="Calibri"/>
        <family val="2"/>
        <scheme val="minor"/>
      </rPr>
      <t xml:space="preserve">. (2023).  </t>
    </r>
  </si>
  <si>
    <r>
      <t xml:space="preserve">Normyle, A., Vardon, M. &amp; Doran, B.  Aligning Indigenous values and cultural ecosystem services for ecosystem accounting: A review. </t>
    </r>
    <r>
      <rPr>
        <i/>
        <sz val="12"/>
        <color theme="1"/>
        <rFont val="Calibri"/>
        <family val="2"/>
        <scheme val="minor"/>
      </rPr>
      <t xml:space="preserve">Ecosystem Services </t>
    </r>
    <r>
      <rPr>
        <b/>
        <sz val="12"/>
        <color theme="1"/>
        <rFont val="Calibri"/>
        <family val="2"/>
        <scheme val="minor"/>
      </rPr>
      <t>59</t>
    </r>
    <r>
      <rPr>
        <sz val="12"/>
        <color theme="1"/>
        <rFont val="Calibri"/>
        <family val="2"/>
        <scheme val="minor"/>
      </rPr>
      <t>, 101502. (2023). doi.org/10.1016/j.ecoser.2022.101502</t>
    </r>
  </si>
  <si>
    <r>
      <t xml:space="preserve">Obura, D. The Kunming-Montreal global biodiversity framework: business as usual or a turning point? </t>
    </r>
    <r>
      <rPr>
        <i/>
        <sz val="12"/>
        <color theme="1"/>
        <rFont val="Calibri"/>
        <family val="2"/>
        <scheme val="minor"/>
      </rPr>
      <t>One Earth</t>
    </r>
    <r>
      <rPr>
        <sz val="12"/>
        <color theme="1"/>
        <rFont val="Calibri"/>
        <family val="2"/>
        <scheme val="minor"/>
      </rPr>
      <t xml:space="preserve"> </t>
    </r>
    <r>
      <rPr>
        <b/>
        <sz val="12"/>
        <color theme="1"/>
        <rFont val="Calibri"/>
        <family val="2"/>
        <scheme val="minor"/>
      </rPr>
      <t>6</t>
    </r>
    <r>
      <rPr>
        <sz val="12"/>
        <color theme="1"/>
        <rFont val="Calibri"/>
        <family val="2"/>
        <scheme val="minor"/>
      </rPr>
      <t>, 77-80. (2023). doi.org/10.1016/j.oneear.2023.01.013</t>
    </r>
  </si>
  <si>
    <r>
      <t xml:space="preserve">Olstead, R. &amp; Chattopadhyay, S. Circles and lines: indigenous ontologies and decolonising climate change education. </t>
    </r>
    <r>
      <rPr>
        <i/>
        <sz val="12"/>
        <color theme="1"/>
        <rFont val="Calibri"/>
        <family val="2"/>
        <scheme val="minor"/>
      </rPr>
      <t xml:space="preserve">Settler Colonial Studies </t>
    </r>
    <r>
      <rPr>
        <b/>
        <sz val="12"/>
        <color theme="1"/>
        <rFont val="Calibri"/>
        <family val="2"/>
        <scheme val="minor"/>
      </rPr>
      <t>14</t>
    </r>
    <r>
      <rPr>
        <i/>
        <sz val="12"/>
        <color theme="1"/>
        <rFont val="Calibri"/>
        <family val="2"/>
        <scheme val="minor"/>
      </rPr>
      <t xml:space="preserve">, </t>
    </r>
    <r>
      <rPr>
        <sz val="12"/>
        <color theme="1"/>
        <rFont val="Calibri"/>
        <family val="2"/>
        <scheme val="minor"/>
      </rPr>
      <t>41-58. (2023). doi.org/10.1080/2201473X.2023.2226952</t>
    </r>
  </si>
  <si>
    <r>
      <t xml:space="preserve">Onyeneke, C. J. </t>
    </r>
    <r>
      <rPr>
        <i/>
        <sz val="12"/>
        <color theme="1"/>
        <rFont val="Calibri"/>
        <family val="2"/>
        <scheme val="minor"/>
      </rPr>
      <t xml:space="preserve">Mining Impact and Indigenous Protected and Conserved Areas. </t>
    </r>
    <r>
      <rPr>
        <sz val="12"/>
        <color theme="1"/>
        <rFont val="Calibri"/>
        <family val="2"/>
        <scheme val="minor"/>
      </rPr>
      <t>MSc thesis (University of Manitoba, Winnipeg, 2023).</t>
    </r>
  </si>
  <si>
    <r>
      <t xml:space="preserve">Padilla, M. A.Protecting traditional knowledge and indigenous peoples' rights: The key to developing international environmental laws that promote harmonious relationships with nature. </t>
    </r>
    <r>
      <rPr>
        <i/>
        <sz val="12"/>
        <color theme="1"/>
        <rFont val="Calibri"/>
        <family val="2"/>
        <scheme val="minor"/>
      </rPr>
      <t>California Western International Law Journal</t>
    </r>
    <r>
      <rPr>
        <sz val="12"/>
        <color theme="1"/>
        <rFont val="Calibri"/>
        <family val="2"/>
        <scheme val="minor"/>
      </rPr>
      <t xml:space="preserve"> </t>
    </r>
    <r>
      <rPr>
        <b/>
        <sz val="12"/>
        <color theme="1"/>
        <rFont val="Calibri"/>
        <family val="2"/>
        <scheme val="minor"/>
      </rPr>
      <t>54</t>
    </r>
    <r>
      <rPr>
        <sz val="12"/>
        <color theme="1"/>
        <rFont val="Calibri"/>
        <family val="2"/>
        <scheme val="minor"/>
      </rPr>
      <t>, 3.</t>
    </r>
    <r>
      <rPr>
        <b/>
        <sz val="12"/>
        <color theme="1"/>
        <rFont val="Calibri"/>
        <family val="2"/>
        <scheme val="minor"/>
      </rPr>
      <t xml:space="preserve">  </t>
    </r>
    <r>
      <rPr>
        <sz val="12"/>
        <color theme="1"/>
        <rFont val="Calibri"/>
        <family val="2"/>
        <scheme val="minor"/>
      </rPr>
      <t>(2023).</t>
    </r>
  </si>
  <si>
    <r>
      <t xml:space="preserve">Palita, S. K., Panda, D. &amp; Nayak, J. K. Indigenous communities and biodiversity conservation: an Indian perspective. </t>
    </r>
    <r>
      <rPr>
        <i/>
        <sz val="12"/>
        <color theme="1"/>
        <rFont val="Calibri"/>
        <family val="2"/>
        <scheme val="minor"/>
      </rPr>
      <t>Science and Culture</t>
    </r>
    <r>
      <rPr>
        <sz val="12"/>
        <color theme="1"/>
        <rFont val="Calibri"/>
        <family val="2"/>
        <scheme val="minor"/>
      </rPr>
      <t xml:space="preserve"> </t>
    </r>
    <r>
      <rPr>
        <b/>
        <sz val="12"/>
        <color theme="1"/>
        <rFont val="Calibri"/>
        <family val="2"/>
        <scheme val="minor"/>
      </rPr>
      <t>89</t>
    </r>
    <r>
      <rPr>
        <sz val="12"/>
        <color theme="1"/>
        <rFont val="Calibri"/>
        <family val="2"/>
        <scheme val="minor"/>
      </rPr>
      <t>, 347-356. (2023). doi.org/10.36094/sc.v89.2023</t>
    </r>
  </si>
  <si>
    <r>
      <t xml:space="preserve">Pandey, T. D., Bisht, S. &amp; Singh, K.  Sustainable Management of Forest Resource in Uttarakhand. </t>
    </r>
    <r>
      <rPr>
        <i/>
        <sz val="12"/>
        <color theme="1"/>
        <rFont val="Calibri"/>
        <family val="2"/>
        <scheme val="minor"/>
      </rPr>
      <t>Indian Journal of Natural Sciences</t>
    </r>
    <r>
      <rPr>
        <sz val="12"/>
        <color theme="1"/>
        <rFont val="Calibri"/>
        <family val="2"/>
        <scheme val="minor"/>
      </rPr>
      <t xml:space="preserve"> </t>
    </r>
    <r>
      <rPr>
        <b/>
        <sz val="12"/>
        <color theme="1"/>
        <rFont val="Calibri"/>
        <family val="2"/>
        <scheme val="minor"/>
      </rPr>
      <t>13</t>
    </r>
    <r>
      <rPr>
        <sz val="12"/>
        <color theme="1"/>
        <rFont val="Calibri"/>
        <family val="2"/>
        <scheme val="minor"/>
      </rPr>
      <t>, 0976-0997. (2023).</t>
    </r>
  </si>
  <si>
    <r>
      <t xml:space="preserve">Paul, K. Sustainability as strategic differentiator: The promise and the problems of using Chicle vs. Petro-Chemicals in Chewing Gum. </t>
    </r>
    <r>
      <rPr>
        <i/>
        <sz val="12"/>
        <color theme="1"/>
        <rFont val="Calibri"/>
        <family val="2"/>
        <scheme val="minor"/>
      </rPr>
      <t>Sustainability</t>
    </r>
    <r>
      <rPr>
        <sz val="12"/>
        <color theme="1"/>
        <rFont val="Calibri"/>
        <family val="2"/>
        <scheme val="minor"/>
      </rPr>
      <t xml:space="preserve"> </t>
    </r>
    <r>
      <rPr>
        <b/>
        <sz val="12"/>
        <color theme="1"/>
        <rFont val="Calibri"/>
        <family val="2"/>
        <scheme val="minor"/>
      </rPr>
      <t>15</t>
    </r>
    <r>
      <rPr>
        <sz val="12"/>
        <color theme="1"/>
        <rFont val="Calibri"/>
        <family val="2"/>
        <scheme val="minor"/>
      </rPr>
      <t>, 12228. (2023). doi.org/10.3390/su151612228</t>
    </r>
  </si>
  <si>
    <r>
      <t xml:space="preserve">Priyadarshini, P. &amp; Bundela, A. K. Advocating sustainable use of wild species for enhancing food security, ecosystem conservation and planetary resilience. </t>
    </r>
    <r>
      <rPr>
        <i/>
        <sz val="12"/>
        <color theme="1"/>
        <rFont val="Calibri"/>
        <family val="2"/>
        <scheme val="minor"/>
      </rPr>
      <t>Anthropocene Science</t>
    </r>
    <r>
      <rPr>
        <sz val="12"/>
        <color theme="1"/>
        <rFont val="Calibri"/>
        <family val="2"/>
        <scheme val="minor"/>
      </rPr>
      <t xml:space="preserve"> </t>
    </r>
    <r>
      <rPr>
        <b/>
        <sz val="12"/>
        <color theme="1"/>
        <rFont val="Calibri"/>
        <family val="2"/>
        <scheme val="minor"/>
      </rPr>
      <t>2</t>
    </r>
    <r>
      <rPr>
        <sz val="12"/>
        <color theme="1"/>
        <rFont val="Calibri"/>
        <family val="2"/>
        <scheme val="minor"/>
      </rPr>
      <t>, 101-107. (2023). doi.org/10.1007/s44177-023-00053-5</t>
    </r>
  </si>
  <si>
    <r>
      <t xml:space="preserve">Quist, S. E. &amp; Krafcik, A.  ‘Promising More than It Delivers’?: A Critical Reading of the HRC’s Daniel Billy et al v. Australia (2022) Decision Linking Climate Change and Human Rights. </t>
    </r>
    <r>
      <rPr>
        <i/>
        <sz val="12"/>
        <color theme="1"/>
        <rFont val="Calibri"/>
        <family val="2"/>
        <scheme val="minor"/>
      </rPr>
      <t>UCLA Journal of Environmental Law and Policy</t>
    </r>
    <r>
      <rPr>
        <sz val="12"/>
        <color theme="1"/>
        <rFont val="Calibri"/>
        <family val="2"/>
        <scheme val="minor"/>
      </rPr>
      <t xml:space="preserve"> </t>
    </r>
    <r>
      <rPr>
        <b/>
        <sz val="12"/>
        <color theme="1"/>
        <rFont val="Calibri"/>
        <family val="2"/>
        <scheme val="minor"/>
      </rPr>
      <t>41</t>
    </r>
    <r>
      <rPr>
        <sz val="12"/>
        <color theme="1"/>
        <rFont val="Calibri"/>
        <family val="2"/>
        <scheme val="minor"/>
      </rPr>
      <t>. (2023). doi.org/10.5070/L541262537</t>
    </r>
  </si>
  <si>
    <r>
      <t xml:space="preserve">Racehorse, V. &amp; Hohag, A. Achieving climate justice through land back: an overview of tribal dispossession, land return efforts, and practical mechanisms for #LandBack. </t>
    </r>
    <r>
      <rPr>
        <i/>
        <sz val="12"/>
        <color theme="1"/>
        <rFont val="Calibri"/>
        <family val="2"/>
        <scheme val="minor"/>
      </rPr>
      <t xml:space="preserve">Colorado Natural Resources, Energy &amp; Environmental Law Review </t>
    </r>
    <r>
      <rPr>
        <b/>
        <sz val="12"/>
        <color theme="1"/>
        <rFont val="Calibri"/>
        <family val="2"/>
        <scheme val="minor"/>
      </rPr>
      <t>34</t>
    </r>
    <r>
      <rPr>
        <sz val="12"/>
        <color theme="1"/>
        <rFont val="Calibri"/>
        <family val="2"/>
        <scheme val="minor"/>
      </rPr>
      <t xml:space="preserve">, 175.  (2023). </t>
    </r>
  </si>
  <si>
    <r>
      <t xml:space="preserve">Randell-Moon, H.  Sovereign communication: Realising first nations’ media and information literacy and sustainability in Australia in </t>
    </r>
    <r>
      <rPr>
        <i/>
        <sz val="12"/>
        <color theme="1"/>
        <rFont val="Calibri"/>
        <family val="2"/>
        <scheme val="minor"/>
      </rPr>
      <t>SDG18 Communication for All, Volume 2: Regional Perspectives and Special Cases</t>
    </r>
    <r>
      <rPr>
        <sz val="12"/>
        <color theme="1"/>
        <rFont val="Calibri"/>
        <family val="2"/>
        <scheme val="minor"/>
      </rPr>
      <t xml:space="preserve"> (eds Servaes, J. &amp; Yusha'u, M.J.) 107-143 (Springer International Publishing, Cham., 2023). doi.org/10.1007/978-3-031-19459-7_5</t>
    </r>
  </si>
  <si>
    <r>
      <t xml:space="preserve">Rankin, J. </t>
    </r>
    <r>
      <rPr>
        <i/>
        <sz val="12"/>
        <color theme="1"/>
        <rFont val="Calibri"/>
        <family val="2"/>
        <scheme val="minor"/>
      </rPr>
      <t>Exploring Cultural Barriers and TEK Connections of Kānaka Maoli Students in Academia</t>
    </r>
    <r>
      <rPr>
        <sz val="12"/>
        <color theme="1"/>
        <rFont val="Calibri"/>
        <family val="2"/>
        <scheme val="minor"/>
      </rPr>
      <t>. Honours thesis (Oregon State University, Corvallis, 2023).</t>
    </r>
  </si>
  <si>
    <r>
      <t xml:space="preserve">Rasmussen, J. B. Advancing environmental justice through the integration of traditional ecological knowledge into environmental policy. </t>
    </r>
    <r>
      <rPr>
        <i/>
        <sz val="12"/>
        <color theme="1"/>
        <rFont val="Calibri"/>
        <family val="2"/>
        <scheme val="minor"/>
      </rPr>
      <t>Challenges</t>
    </r>
    <r>
      <rPr>
        <sz val="12"/>
        <color theme="1"/>
        <rFont val="Calibri"/>
        <family val="2"/>
        <scheme val="minor"/>
      </rPr>
      <t xml:space="preserve"> </t>
    </r>
    <r>
      <rPr>
        <b/>
        <sz val="12"/>
        <color theme="1"/>
        <rFont val="Calibri"/>
        <family val="2"/>
        <scheme val="minor"/>
      </rPr>
      <t>14</t>
    </r>
    <r>
      <rPr>
        <sz val="12"/>
        <color theme="1"/>
        <rFont val="Calibri"/>
        <family val="2"/>
        <scheme val="minor"/>
      </rPr>
      <t>, 6. (2023). doi.org/10.3390/challe14010006</t>
    </r>
  </si>
  <si>
    <r>
      <t xml:space="preserve">Redvers, N., Aubrey, P., Celidwen, Y., &amp; Hill, K. Indigenous Peoples: Traditional knowledges, climate change, and health. </t>
    </r>
    <r>
      <rPr>
        <i/>
        <sz val="12"/>
        <color theme="1"/>
        <rFont val="Calibri"/>
        <family val="2"/>
        <scheme val="minor"/>
      </rPr>
      <t>PLOS Global Public Health</t>
    </r>
    <r>
      <rPr>
        <sz val="12"/>
        <color theme="1"/>
        <rFont val="Calibri"/>
        <family val="2"/>
        <scheme val="minor"/>
      </rPr>
      <t xml:space="preserve"> </t>
    </r>
    <r>
      <rPr>
        <b/>
        <sz val="12"/>
        <color theme="1"/>
        <rFont val="Calibri"/>
        <family val="2"/>
        <scheme val="minor"/>
      </rPr>
      <t>3</t>
    </r>
    <r>
      <rPr>
        <sz val="12"/>
        <color theme="1"/>
        <rFont val="Calibri"/>
        <family val="2"/>
        <scheme val="minor"/>
      </rPr>
      <t xml:space="preserve">, e0002474. (2023). doi.org/10.1371/journal.pgph.0002474  </t>
    </r>
  </si>
  <si>
    <r>
      <t xml:space="preserve">Redvers, N., Celidwen, Y., Cloud, Q. Y., Jensen, A. &amp; Githaiga, C. Indigenous solutions to the climate and biodiversity crises: A reflection on UNDRIP. </t>
    </r>
    <r>
      <rPr>
        <i/>
        <sz val="12"/>
        <color theme="1"/>
        <rFont val="Calibri"/>
        <family val="2"/>
        <scheme val="minor"/>
      </rPr>
      <t>PLOS Global Public Health</t>
    </r>
    <r>
      <rPr>
        <sz val="12"/>
        <color theme="1"/>
        <rFont val="Calibri"/>
        <family val="2"/>
        <scheme val="minor"/>
      </rPr>
      <t xml:space="preserve"> </t>
    </r>
    <r>
      <rPr>
        <b/>
        <sz val="12"/>
        <color theme="1"/>
        <rFont val="Calibri"/>
        <family val="2"/>
        <scheme val="minor"/>
      </rPr>
      <t>3</t>
    </r>
    <r>
      <rPr>
        <sz val="12"/>
        <color theme="1"/>
        <rFont val="Calibri"/>
        <family val="2"/>
        <scheme val="minor"/>
      </rPr>
      <t>, 6, e0002060. (2023). doi.org/10.1371/journal.pgph.0002060</t>
    </r>
  </si>
  <si>
    <r>
      <t xml:space="preserve">Redvers, N., Menzel, K., Ricker, A. &amp; Lopez-Carmen, V. A. Expanding the scope of planetary health education: the International Decade of Indigenous Languages. </t>
    </r>
    <r>
      <rPr>
        <i/>
        <sz val="12"/>
        <color theme="1"/>
        <rFont val="Calibri"/>
        <family val="2"/>
        <scheme val="minor"/>
      </rPr>
      <t>The Lancet Planetary Health</t>
    </r>
    <r>
      <rPr>
        <sz val="12"/>
        <color theme="1"/>
        <rFont val="Calibri"/>
        <family val="2"/>
        <scheme val="minor"/>
      </rPr>
      <t xml:space="preserve"> </t>
    </r>
    <r>
      <rPr>
        <b/>
        <sz val="12"/>
        <color theme="1"/>
        <rFont val="Calibri"/>
        <family val="2"/>
        <scheme val="minor"/>
      </rPr>
      <t>7</t>
    </r>
    <r>
      <rPr>
        <sz val="12"/>
        <color theme="1"/>
        <rFont val="Calibri"/>
        <family val="2"/>
        <scheme val="minor"/>
      </rPr>
      <t>, e4-e5. (2023). doi.org/10.1016/s2542-5196(22)00140-1</t>
    </r>
  </si>
  <si>
    <r>
      <t xml:space="preserve">Risling Baldy, C., Reed, K. P. &amp; Begay, K.  Polytech to PolyTEK: traditional ecological knowledge, indigenous science, and the future forward Polytechnic University . </t>
    </r>
    <r>
      <rPr>
        <i/>
        <sz val="12"/>
        <color theme="1"/>
        <rFont val="Calibri"/>
        <family val="2"/>
        <scheme val="minor"/>
      </rPr>
      <t xml:space="preserve">Humboldt Journal of Social Relations </t>
    </r>
    <r>
      <rPr>
        <b/>
        <sz val="12"/>
        <color theme="1"/>
        <rFont val="Calibri"/>
        <family val="2"/>
        <scheme val="minor"/>
      </rPr>
      <t>1</t>
    </r>
    <r>
      <rPr>
        <sz val="12"/>
        <color theme="1"/>
        <rFont val="Calibri"/>
        <family val="2"/>
        <scheme val="minor"/>
      </rPr>
      <t>, 34-51. (2023). doi.org/10.55671/0160-4341.1219</t>
    </r>
  </si>
  <si>
    <r>
      <t xml:space="preserve">Rizki, M. N. &amp; Asteria, D. Local ecological knowledge and it's benefit to conservation programs in Indonesia. </t>
    </r>
    <r>
      <rPr>
        <i/>
        <sz val="12"/>
        <color theme="1"/>
        <rFont val="Calibri"/>
        <family val="2"/>
        <scheme val="minor"/>
      </rPr>
      <t>International Journal of Conservation Science</t>
    </r>
    <r>
      <rPr>
        <sz val="12"/>
        <color theme="1"/>
        <rFont val="Calibri"/>
        <family val="2"/>
        <scheme val="minor"/>
      </rPr>
      <t xml:space="preserve"> </t>
    </r>
    <r>
      <rPr>
        <b/>
        <sz val="12"/>
        <color theme="1"/>
        <rFont val="Calibri"/>
        <family val="2"/>
        <scheme val="minor"/>
      </rPr>
      <t>14</t>
    </r>
    <r>
      <rPr>
        <sz val="12"/>
        <color theme="1"/>
        <rFont val="Calibri"/>
        <family val="2"/>
        <scheme val="minor"/>
      </rPr>
      <t>, 1527-1548. (2023).</t>
    </r>
  </si>
  <si>
    <r>
      <t xml:space="preserve">Rombouts, B. 18. Environmental peacebuilding and indigenous peoples rights to lands and resources in </t>
    </r>
    <r>
      <rPr>
        <i/>
        <sz val="12"/>
        <color theme="1"/>
        <rFont val="Calibri"/>
        <family val="2"/>
        <scheme val="minor"/>
      </rPr>
      <t xml:space="preserve">Research Handbook on International Law and Environmental Peacebuilding </t>
    </r>
    <r>
      <rPr>
        <sz val="12"/>
        <color theme="1"/>
        <rFont val="Calibri"/>
        <family val="2"/>
        <scheme val="minor"/>
      </rPr>
      <t>(eds  Dam-de Jong, D. &amp;  Sjöstedt, B.) 401-426 (Edward Elgar Publishing, Cheltenham, 2023). doi.org/10.4337/9781789906929.00027</t>
    </r>
  </si>
  <si>
    <r>
      <t xml:space="preserve">Sahu, M., Chattopadhyay, B., Das, R. &amp; Chaturvedi, S. Measuring impact of climate change on Indigenous health in the background of multiple disadvantages: a scoping review for equitable public health policy formulation. </t>
    </r>
    <r>
      <rPr>
        <i/>
        <sz val="12"/>
        <color theme="1"/>
        <rFont val="Calibri"/>
        <family val="2"/>
        <scheme val="minor"/>
      </rPr>
      <t>Journal of Prevention</t>
    </r>
    <r>
      <rPr>
        <sz val="12"/>
        <color theme="1"/>
        <rFont val="Calibri"/>
        <family val="2"/>
        <scheme val="minor"/>
      </rPr>
      <t xml:space="preserve"> </t>
    </r>
    <r>
      <rPr>
        <b/>
        <sz val="12"/>
        <color theme="1"/>
        <rFont val="Calibri"/>
        <family val="2"/>
        <scheme val="minor"/>
      </rPr>
      <t>44</t>
    </r>
    <r>
      <rPr>
        <sz val="12"/>
        <color theme="1"/>
        <rFont val="Calibri"/>
        <family val="2"/>
        <scheme val="minor"/>
      </rPr>
      <t>, 421-456. (2023).  doi.org/10.1007/s10935-022-00718-8</t>
    </r>
  </si>
  <si>
    <r>
      <t xml:space="preserve">Singh, A. et al. Contribution of natural food environments to nutritional intake and biomarker status: insights from the women of indigenous santhal communities of Jharkhand, India. </t>
    </r>
    <r>
      <rPr>
        <i/>
        <sz val="12"/>
        <color theme="1"/>
        <rFont val="Calibri"/>
        <family val="2"/>
        <scheme val="minor"/>
      </rPr>
      <t>BMC Nutrition</t>
    </r>
    <r>
      <rPr>
        <sz val="12"/>
        <color theme="1"/>
        <rFont val="Calibri"/>
        <family val="2"/>
        <scheme val="minor"/>
      </rPr>
      <t xml:space="preserve"> </t>
    </r>
    <r>
      <rPr>
        <b/>
        <sz val="12"/>
        <color theme="1"/>
        <rFont val="Calibri"/>
        <family val="2"/>
        <scheme val="minor"/>
      </rPr>
      <t>9</t>
    </r>
    <r>
      <rPr>
        <sz val="12"/>
        <color theme="1"/>
        <rFont val="Calibri"/>
        <family val="2"/>
        <scheme val="minor"/>
      </rPr>
      <t>, 20. (2023). doi.org/10.1186/s40795-023-00669-1</t>
    </r>
  </si>
  <si>
    <r>
      <t xml:space="preserve">Spiller, C. &amp; Nicholson, A. Indigenous leadership as a conscious adaptive system in </t>
    </r>
    <r>
      <rPr>
        <i/>
        <sz val="12"/>
        <color theme="1"/>
        <rFont val="Calibri"/>
        <family val="2"/>
        <scheme val="minor"/>
      </rPr>
      <t xml:space="preserve">The SAGE Handbook of Leadership </t>
    </r>
    <r>
      <rPr>
        <sz val="12"/>
        <color theme="1"/>
        <rFont val="Calibri"/>
        <family val="2"/>
        <scheme val="minor"/>
      </rPr>
      <t>(eds Bryman, A., Collinson, D., Grint, K., Jackson, B. &amp; Uhl-Bien, M.) 309-321 (2023). doi.org/10.4135/9781529781892</t>
    </r>
  </si>
  <si>
    <r>
      <t xml:space="preserve">Squeff, T. C. Rearranging the geopolitics of climate change due to climate and carbon coloniality in </t>
    </r>
    <r>
      <rPr>
        <i/>
        <sz val="12"/>
        <color theme="1"/>
        <rFont val="Calibri"/>
        <family val="2"/>
        <scheme val="minor"/>
      </rPr>
      <t>Judicial Responses to Climate Change in the Global South: A Jurisdictional and Thematic Review (eds Talukdar, S. &amp; de Aquino, V. E.)</t>
    </r>
    <r>
      <rPr>
        <sz val="12"/>
        <color theme="1"/>
        <rFont val="Calibri"/>
        <family val="2"/>
        <scheme val="minor"/>
      </rPr>
      <t xml:space="preserve"> 53-76 (Springer Nature, Cham., 2023). doi.org/10.1007/978-3-031-46142-2_4</t>
    </r>
  </si>
  <si>
    <r>
      <t xml:space="preserve">Taitingfong, R. &amp; Carroll, S. Implementing the CARE principles for indigenous data governance in biodiversity data management. </t>
    </r>
    <r>
      <rPr>
        <i/>
        <sz val="12"/>
        <color theme="1"/>
        <rFont val="Calibri"/>
        <family val="2"/>
        <scheme val="minor"/>
      </rPr>
      <t xml:space="preserve">Biodiversity Information Science and Standards </t>
    </r>
    <r>
      <rPr>
        <b/>
        <sz val="12"/>
        <color theme="1"/>
        <rFont val="Calibri"/>
        <family val="2"/>
        <scheme val="minor"/>
      </rPr>
      <t>7</t>
    </r>
    <r>
      <rPr>
        <sz val="12"/>
        <color theme="1"/>
        <rFont val="Calibri"/>
        <family val="2"/>
        <scheme val="minor"/>
      </rPr>
      <t>, e112615. (2023). doi.org/10.3897/biss.7.112615</t>
    </r>
  </si>
  <si>
    <r>
      <t xml:space="preserve">Timperley, J. &amp; Gerretsen, I. Biodiverse benefits: Climate change dominates the environmental agenda, but biodiversity is equally a vital collective responsibility and businesses must wake up to this. </t>
    </r>
    <r>
      <rPr>
        <i/>
        <sz val="12"/>
        <color theme="1"/>
        <rFont val="Calibri"/>
        <family val="2"/>
        <scheme val="minor"/>
      </rPr>
      <t>Engineering &amp; Technology</t>
    </r>
    <r>
      <rPr>
        <sz val="12"/>
        <color theme="1"/>
        <rFont val="Calibri"/>
        <family val="2"/>
        <scheme val="minor"/>
      </rPr>
      <t xml:space="preserve"> </t>
    </r>
    <r>
      <rPr>
        <b/>
        <sz val="12"/>
        <color theme="1"/>
        <rFont val="Calibri"/>
        <family val="2"/>
        <scheme val="minor"/>
      </rPr>
      <t>18</t>
    </r>
    <r>
      <rPr>
        <sz val="12"/>
        <color theme="1"/>
        <rFont val="Calibri"/>
        <family val="2"/>
        <scheme val="minor"/>
      </rPr>
      <t>, 60-63. (2023). doi.org/10.1049/et.2023.0607</t>
    </r>
  </si>
  <si>
    <r>
      <t xml:space="preserve">Unuigbe, N. What can we learn from indigenous ecological knowledge?. </t>
    </r>
    <r>
      <rPr>
        <i/>
        <sz val="12"/>
        <color theme="1"/>
        <rFont val="Calibri"/>
        <family val="2"/>
        <scheme val="minor"/>
      </rPr>
      <t>The Ecological Citizen</t>
    </r>
    <r>
      <rPr>
        <sz val="12"/>
        <color theme="1"/>
        <rFont val="Calibri"/>
        <family val="2"/>
        <scheme val="minor"/>
      </rPr>
      <t xml:space="preserve"> </t>
    </r>
    <r>
      <rPr>
        <b/>
        <sz val="12"/>
        <color theme="1"/>
        <rFont val="Calibri"/>
        <family val="2"/>
        <scheme val="minor"/>
      </rPr>
      <t>6</t>
    </r>
    <r>
      <rPr>
        <sz val="12"/>
        <color theme="1"/>
        <rFont val="Calibri"/>
        <family val="2"/>
        <scheme val="minor"/>
      </rPr>
      <t>, 2, 135-139. (2023).</t>
    </r>
  </si>
  <si>
    <r>
      <t xml:space="preserve">Vagnoni, C. Biocultural rights and the rights of nature within the state system. </t>
    </r>
    <r>
      <rPr>
        <i/>
        <sz val="12"/>
        <color theme="1"/>
        <rFont val="Calibri"/>
        <family val="2"/>
        <scheme val="minor"/>
      </rPr>
      <t xml:space="preserve">Journal of Global Environmental Justice </t>
    </r>
    <r>
      <rPr>
        <b/>
        <sz val="12"/>
        <color theme="1"/>
        <rFont val="Calibri"/>
        <family val="2"/>
        <scheme val="minor"/>
      </rPr>
      <t>3</t>
    </r>
    <r>
      <rPr>
        <sz val="12"/>
        <color theme="1"/>
        <rFont val="Calibri"/>
        <family val="2"/>
        <scheme val="minor"/>
      </rPr>
      <t>, 2.  (2023).</t>
    </r>
  </si>
  <si>
    <r>
      <t>Vassallo, J. P., Banerjee, S. &amp; Prabhu, J. C.  Biocultural innovation: Innovating at the intersection of the biosphere and ethnosphere.</t>
    </r>
    <r>
      <rPr>
        <i/>
        <sz val="12"/>
        <color theme="1"/>
        <rFont val="Calibri"/>
        <family val="2"/>
        <scheme val="minor"/>
      </rPr>
      <t xml:space="preserve"> Journal of Product Innovation Management</t>
    </r>
    <r>
      <rPr>
        <sz val="12"/>
        <color theme="1"/>
        <rFont val="Calibri"/>
        <family val="2"/>
        <scheme val="minor"/>
      </rPr>
      <t xml:space="preserve"> </t>
    </r>
    <r>
      <rPr>
        <b/>
        <sz val="12"/>
        <color theme="1"/>
        <rFont val="Calibri"/>
        <family val="2"/>
        <scheme val="minor"/>
      </rPr>
      <t>40</t>
    </r>
    <r>
      <rPr>
        <sz val="12"/>
        <color theme="1"/>
        <rFont val="Calibri"/>
        <family val="2"/>
        <scheme val="minor"/>
      </rPr>
      <t>, 610-629. (2023).doi.org/10.1111/jpim.12669</t>
    </r>
  </si>
  <si>
    <r>
      <t xml:space="preserve">Villa, R. A. Toad in the road: Biocultural history and conservation challenges of the Sonoran Desert Toad. </t>
    </r>
    <r>
      <rPr>
        <i/>
        <sz val="12"/>
        <color theme="1"/>
        <rFont val="Calibri"/>
        <family val="2"/>
        <scheme val="minor"/>
      </rPr>
      <t>Journal of Psychedelic Studies</t>
    </r>
    <r>
      <rPr>
        <sz val="12"/>
        <color theme="1"/>
        <rFont val="Calibri"/>
        <family val="2"/>
        <scheme val="minor"/>
      </rPr>
      <t xml:space="preserve"> </t>
    </r>
    <r>
      <rPr>
        <b/>
        <sz val="12"/>
        <color theme="1"/>
        <rFont val="Calibri"/>
        <family val="2"/>
        <scheme val="minor"/>
      </rPr>
      <t>7</t>
    </r>
    <r>
      <rPr>
        <sz val="12"/>
        <color theme="1"/>
        <rFont val="Calibri"/>
        <family val="2"/>
        <scheme val="minor"/>
      </rPr>
      <t>(S1), 68-79. (2023). doi.org/10.1556/2054.2023.00269</t>
    </r>
  </si>
  <si>
    <r>
      <t xml:space="preserve">Vogel, Z. The Importance of ensuring an accessible federal acknowledgment process for indigenous tribes in the face of the climate crisis. </t>
    </r>
    <r>
      <rPr>
        <i/>
        <sz val="12"/>
        <color theme="1"/>
        <rFont val="Calibri"/>
        <family val="2"/>
        <scheme val="minor"/>
      </rPr>
      <t xml:space="preserve">Tulane Environmental Law Journal </t>
    </r>
    <r>
      <rPr>
        <b/>
        <sz val="12"/>
        <color theme="1"/>
        <rFont val="Calibri"/>
        <family val="2"/>
        <scheme val="minor"/>
      </rPr>
      <t>36</t>
    </r>
    <r>
      <rPr>
        <sz val="12"/>
        <color theme="1"/>
        <rFont val="Calibri"/>
        <family val="2"/>
        <scheme val="minor"/>
      </rPr>
      <t>, 275-293. (2023).</t>
    </r>
  </si>
  <si>
    <r>
      <t xml:space="preserve">Wynberg, R. Biopiracy: Crying wolf or a lever for equity and conservation? </t>
    </r>
    <r>
      <rPr>
        <i/>
        <sz val="12"/>
        <color theme="1"/>
        <rFont val="Calibri"/>
        <family val="2"/>
        <scheme val="minor"/>
      </rPr>
      <t>Research Policy</t>
    </r>
    <r>
      <rPr>
        <sz val="12"/>
        <color theme="1"/>
        <rFont val="Calibri"/>
        <family val="2"/>
        <scheme val="minor"/>
      </rPr>
      <t xml:space="preserve"> </t>
    </r>
    <r>
      <rPr>
        <b/>
        <sz val="12"/>
        <color theme="1"/>
        <rFont val="Calibri"/>
        <family val="2"/>
        <scheme val="minor"/>
      </rPr>
      <t>52</t>
    </r>
    <r>
      <rPr>
        <sz val="12"/>
        <color theme="1"/>
        <rFont val="Calibri"/>
        <family val="2"/>
        <scheme val="minor"/>
      </rPr>
      <t>, 104674. (2023). doi.org/10.1016/j.respol.2022.104674</t>
    </r>
  </si>
  <si>
    <r>
      <t xml:space="preserve">Wynberg, R. et al. Nature-based solutions and agroecology: business as usual or an opportunity for transformative change? </t>
    </r>
    <r>
      <rPr>
        <i/>
        <sz val="12"/>
        <color theme="1"/>
        <rFont val="Calibri"/>
        <family val="2"/>
        <scheme val="minor"/>
      </rPr>
      <t>Environment: Science and Policy for Sustainable Development</t>
    </r>
    <r>
      <rPr>
        <sz val="12"/>
        <color theme="1"/>
        <rFont val="Calibri"/>
        <family val="2"/>
        <scheme val="minor"/>
      </rPr>
      <t xml:space="preserve"> </t>
    </r>
    <r>
      <rPr>
        <b/>
        <sz val="12"/>
        <color theme="1"/>
        <rFont val="Calibri"/>
        <family val="2"/>
        <scheme val="minor"/>
      </rPr>
      <t>65</t>
    </r>
    <r>
      <rPr>
        <sz val="12"/>
        <color theme="1"/>
        <rFont val="Calibri"/>
        <family val="2"/>
        <scheme val="minor"/>
      </rPr>
      <t>, 15-22. (2023). doi.org/10.1080/00139157.2023.2146944</t>
    </r>
  </si>
  <si>
    <r>
      <t xml:space="preserve">Wynberg, R., Ives, S. &amp; Bam, J.  How access and benefit sharing entrenches inequity: The case of rooibos. </t>
    </r>
    <r>
      <rPr>
        <i/>
        <sz val="12"/>
        <color theme="1"/>
        <rFont val="Calibri"/>
        <family val="2"/>
        <scheme val="minor"/>
      </rPr>
      <t xml:space="preserve">Journal of Southern African Studies </t>
    </r>
    <r>
      <rPr>
        <b/>
        <sz val="12"/>
        <color theme="1"/>
        <rFont val="Calibri"/>
        <family val="2"/>
        <scheme val="minor"/>
      </rPr>
      <t>49</t>
    </r>
    <r>
      <rPr>
        <sz val="12"/>
        <color theme="1"/>
        <rFont val="Calibri"/>
        <family val="2"/>
        <scheme val="minor"/>
      </rPr>
      <t>, 589-610. (2023). doi.org/10.1080/03057070.2023.2301640</t>
    </r>
  </si>
  <si>
    <r>
      <t xml:space="preserve">Wyndham, F. S., &amp; Park, K. E. Bird signs can be important for ecocultural conservation by highlighting key information networks in people–bird communities. </t>
    </r>
    <r>
      <rPr>
        <i/>
        <sz val="12"/>
        <color theme="1"/>
        <rFont val="Calibri"/>
        <family val="2"/>
        <scheme val="minor"/>
      </rPr>
      <t xml:space="preserve">Ornithological Applications </t>
    </r>
    <r>
      <rPr>
        <b/>
        <sz val="12"/>
        <color theme="1"/>
        <rFont val="Calibri"/>
        <family val="2"/>
        <scheme val="minor"/>
      </rPr>
      <t>125</t>
    </r>
    <r>
      <rPr>
        <sz val="12"/>
        <color theme="1"/>
        <rFont val="Calibri"/>
        <family val="2"/>
        <scheme val="minor"/>
      </rPr>
      <t>, duac044. (2023). doi.org/10.1093/ornithapp/duac044</t>
    </r>
  </si>
  <si>
    <r>
      <t xml:space="preserve">Yunkaporta, T. </t>
    </r>
    <r>
      <rPr>
        <i/>
        <sz val="12"/>
        <color theme="1"/>
        <rFont val="Calibri"/>
        <family val="2"/>
        <scheme val="minor"/>
      </rPr>
      <t>Right Story, Wrong Story: Adventures in Indigenous Thinking</t>
    </r>
    <r>
      <rPr>
        <sz val="12"/>
        <color theme="1"/>
        <rFont val="Calibri"/>
        <family val="2"/>
        <scheme val="minor"/>
      </rPr>
      <t>. (Text Publishing, Melbourne, 2023).</t>
    </r>
  </si>
  <si>
    <r>
      <t xml:space="preserve">Zambrano Harvey, A. et al. (2023). Indigenous communities in Colombia: A cultural and holistic view of cancer management. </t>
    </r>
    <r>
      <rPr>
        <i/>
        <sz val="12"/>
        <color theme="1"/>
        <rFont val="Calibri"/>
        <family val="2"/>
        <scheme val="minor"/>
      </rPr>
      <t xml:space="preserve">International Journal of Cancer </t>
    </r>
    <r>
      <rPr>
        <b/>
        <sz val="12"/>
        <color theme="1"/>
        <rFont val="Calibri"/>
        <family val="2"/>
        <scheme val="minor"/>
      </rPr>
      <t>152,</t>
    </r>
    <r>
      <rPr>
        <sz val="12"/>
        <color theme="1"/>
        <rFont val="Calibri"/>
        <family val="2"/>
        <scheme val="minor"/>
      </rPr>
      <t xml:space="preserve"> 1314-1319. doi.org/10.1002/ijc.34410</t>
    </r>
  </si>
  <si>
    <r>
      <t xml:space="preserve">Zent, S. &amp; Zent, E.  Collaborative action research for biocultural heritage conservation in </t>
    </r>
    <r>
      <rPr>
        <i/>
        <sz val="12"/>
        <color theme="1"/>
        <rFont val="Calibri"/>
        <family val="2"/>
        <scheme val="minor"/>
      </rPr>
      <t>Field Environmental Philosophy: Education for Biocultural Conservation</t>
    </r>
    <r>
      <rPr>
        <sz val="12"/>
        <color theme="1"/>
        <rFont val="Calibri"/>
        <family val="2"/>
        <scheme val="minor"/>
      </rPr>
      <t xml:space="preserve"> (eds Rozzi, R., Tauro, A., Avriel-Avni, N., Wright, T. &amp; May Jr., R. H.) 229-245 (Springer International Publishing, Cham., 2023). doi.org/10.1007/978-3-031-23368-5_14</t>
    </r>
  </si>
  <si>
    <r>
      <t xml:space="preserve">Adam, D.Ditching 'Anthropocene': why ecologists say the term still matters. News 14 March 2024. </t>
    </r>
    <r>
      <rPr>
        <i/>
        <sz val="12"/>
        <color theme="1"/>
        <rFont val="Calibri"/>
        <family val="2"/>
        <scheme val="minor"/>
      </rPr>
      <t>Nature</t>
    </r>
    <r>
      <rPr>
        <sz val="12"/>
        <color theme="1"/>
        <rFont val="Calibri"/>
        <family val="2"/>
        <scheme val="minor"/>
      </rPr>
      <t>. (2024). doi.org/10.1038/d41586-024-00786-2</t>
    </r>
  </si>
  <si>
    <r>
      <t xml:space="preserve">Aron, L., &amp; Ferrara, L. </t>
    </r>
    <r>
      <rPr>
        <i/>
        <sz val="12"/>
        <color theme="1"/>
        <rFont val="Calibri"/>
        <family val="2"/>
        <scheme val="minor"/>
      </rPr>
      <t>Centering Native Perspectives and Wisdom: Reframing Non-Indigenous Research on American Indian Health</t>
    </r>
    <r>
      <rPr>
        <sz val="12"/>
        <color theme="1"/>
        <rFont val="Calibri"/>
        <family val="2"/>
        <scheme val="minor"/>
      </rPr>
      <t>. (Urban Institute, Washington D.C., 2024).</t>
    </r>
  </si>
  <si>
    <r>
      <t xml:space="preserve">Bailliet, C. M. </t>
    </r>
    <r>
      <rPr>
        <i/>
        <sz val="12"/>
        <color theme="1"/>
        <rFont val="Calibri"/>
        <family val="2"/>
        <scheme val="minor"/>
      </rPr>
      <t>Research Handbook on International Law and Environmental Peacebuilding</t>
    </r>
    <r>
      <rPr>
        <sz val="12"/>
        <color theme="1"/>
        <rFont val="Calibri"/>
        <family val="2"/>
        <scheme val="minor"/>
      </rPr>
      <t xml:space="preserve"> (eds Dam-de Jong, D.  &amp;  Sjöstedt, B.) </t>
    </r>
    <r>
      <rPr>
        <i/>
        <sz val="12"/>
        <color theme="1"/>
        <rFont val="Calibri"/>
        <family val="2"/>
        <scheme val="minor"/>
      </rPr>
      <t xml:space="preserve">Nordic Journal of International Law </t>
    </r>
    <r>
      <rPr>
        <b/>
        <sz val="12"/>
        <color theme="1"/>
        <rFont val="Calibri"/>
        <family val="2"/>
        <scheme val="minor"/>
      </rPr>
      <t>93</t>
    </r>
    <r>
      <rPr>
        <sz val="12"/>
        <color theme="1"/>
        <rFont val="Calibri"/>
        <family val="2"/>
        <scheme val="minor"/>
      </rPr>
      <t>, 267-283. (2024). doi.org/10.1163/15718107-20240001</t>
    </r>
  </si>
  <si>
    <r>
      <t xml:space="preserve">Bixcul, B. The Earth is in the hands of the fossil fuel industry: COP28 fails to deliver urgent action on phasing out fossil fuels. </t>
    </r>
    <r>
      <rPr>
        <i/>
        <sz val="12"/>
        <color theme="1"/>
        <rFont val="Calibri"/>
        <family val="2"/>
        <scheme val="minor"/>
      </rPr>
      <t>Indigenous Policy Journal</t>
    </r>
    <r>
      <rPr>
        <sz val="12"/>
        <color theme="1"/>
        <rFont val="Calibri"/>
        <family val="2"/>
        <scheme val="minor"/>
      </rPr>
      <t xml:space="preserve"> </t>
    </r>
    <r>
      <rPr>
        <b/>
        <sz val="12"/>
        <color theme="1"/>
        <rFont val="Calibri"/>
        <family val="2"/>
        <scheme val="minor"/>
      </rPr>
      <t>34</t>
    </r>
    <r>
      <rPr>
        <sz val="12"/>
        <color theme="1"/>
        <rFont val="Calibri"/>
        <family val="2"/>
        <scheme val="minor"/>
      </rPr>
      <t>, 192-195. (2024).</t>
    </r>
  </si>
  <si>
    <r>
      <t xml:space="preserve">Chaplain, J. Storytelling and worldmaking climate justice futures: Indigenous climate advocacy and transnational solidarity in UN climate conferences. </t>
    </r>
    <r>
      <rPr>
        <i/>
        <sz val="12"/>
        <color theme="1"/>
        <rFont val="Calibri"/>
        <family val="2"/>
        <scheme val="minor"/>
      </rPr>
      <t>Quarterly Journal of Speech</t>
    </r>
    <r>
      <rPr>
        <sz val="12"/>
        <color theme="1"/>
        <rFont val="Calibri"/>
        <family val="2"/>
        <scheme val="minor"/>
      </rPr>
      <t xml:space="preserve"> </t>
    </r>
    <r>
      <rPr>
        <b/>
        <sz val="12"/>
        <color theme="1"/>
        <rFont val="Calibri"/>
        <family val="2"/>
        <scheme val="minor"/>
      </rPr>
      <t>110</t>
    </r>
    <r>
      <rPr>
        <sz val="12"/>
        <color theme="1"/>
        <rFont val="Calibri"/>
        <family val="2"/>
        <scheme val="minor"/>
      </rPr>
      <t>, 370-395. (2024). doi.org/10.1080/00335630.2024.2315043</t>
    </r>
  </si>
  <si>
    <r>
      <t xml:space="preserve">Chelala, C.Gold can be a curse in the Amazon. </t>
    </r>
    <r>
      <rPr>
        <i/>
        <sz val="12"/>
        <color theme="1"/>
        <rFont val="Calibri"/>
        <family val="2"/>
        <scheme val="minor"/>
      </rPr>
      <t>CounterPunch</t>
    </r>
    <r>
      <rPr>
        <sz val="12"/>
        <color theme="1"/>
        <rFont val="Calibri"/>
        <family val="2"/>
        <scheme val="minor"/>
      </rPr>
      <t xml:space="preserve"> 8 Mar. 2024, 1-4.  (2024). </t>
    </r>
  </si>
  <si>
    <r>
      <t xml:space="preserve">Das S. Harmonizing tradition and climate resilience: traditional food practices for food security in the Himalayas. </t>
    </r>
    <r>
      <rPr>
        <i/>
        <sz val="12"/>
        <color theme="1"/>
        <rFont val="Calibri"/>
        <family val="2"/>
        <scheme val="minor"/>
      </rPr>
      <t>Environment, Development and Sustainability</t>
    </r>
    <r>
      <rPr>
        <sz val="12"/>
        <color theme="1"/>
        <rFont val="Calibri"/>
        <family val="2"/>
        <scheme val="minor"/>
      </rPr>
      <t xml:space="preserve"> </t>
    </r>
    <r>
      <rPr>
        <b/>
        <sz val="12"/>
        <color theme="1"/>
        <rFont val="Calibri"/>
        <family val="2"/>
        <scheme val="minor"/>
      </rPr>
      <t>21</t>
    </r>
    <r>
      <rPr>
        <sz val="12"/>
        <color theme="1"/>
        <rFont val="Calibri"/>
        <family val="2"/>
        <scheme val="minor"/>
      </rPr>
      <t>, 1-22. (2024). doi.org/10.1007/s10668-024-05038-x</t>
    </r>
  </si>
  <si>
    <r>
      <t xml:space="preserve">Dolezal, A. </t>
    </r>
    <r>
      <rPr>
        <i/>
        <sz val="12"/>
        <color theme="1"/>
        <rFont val="Calibri"/>
        <family val="2"/>
        <scheme val="minor"/>
      </rPr>
      <t>Verdant Underground: Ethnographies of Enchantment and Direct-Action Land Defense</t>
    </r>
    <r>
      <rPr>
        <sz val="12"/>
        <color theme="1"/>
        <rFont val="Calibri"/>
        <family val="2"/>
        <scheme val="minor"/>
      </rPr>
      <t>. PhD thesis (California Institute of Integral Studies, San Francisco, 2024).</t>
    </r>
  </si>
  <si>
    <r>
      <t xml:space="preserve">Etti, S. 10. Accelerating decarbonisation in nature-based tourism in </t>
    </r>
    <r>
      <rPr>
        <i/>
        <sz val="12"/>
        <color theme="1"/>
        <rFont val="Calibri"/>
        <family val="2"/>
        <scheme val="minor"/>
      </rPr>
      <t>Handbook on Managing Nature-Based Tourism Destinations Amid Climate Change (eds Mandić, A., Spenceley, A., Fennell, D. A.)</t>
    </r>
    <r>
      <rPr>
        <sz val="12"/>
        <color theme="1"/>
        <rFont val="Calibri"/>
        <family val="2"/>
        <scheme val="minor"/>
      </rPr>
      <t xml:space="preserve">, 150-162 (Edward Elgar Publishing, Cheltenham, 2024). </t>
    </r>
  </si>
  <si>
    <r>
      <t xml:space="preserve">Four Arrows, W. T.  Restoring sanity and remembering spirit in psychology: Reclaiming our pre-colonial worldview. </t>
    </r>
    <r>
      <rPr>
        <i/>
        <sz val="12"/>
        <color theme="1"/>
        <rFont val="Calibri"/>
        <family val="2"/>
        <scheme val="minor"/>
      </rPr>
      <t>Review of General Psychology</t>
    </r>
    <r>
      <rPr>
        <sz val="12"/>
        <color theme="1"/>
        <rFont val="Calibri"/>
        <family val="2"/>
        <scheme val="minor"/>
      </rPr>
      <t xml:space="preserve"> </t>
    </r>
    <r>
      <rPr>
        <b/>
        <sz val="12"/>
        <color theme="1"/>
        <rFont val="Calibri"/>
        <family val="2"/>
        <scheme val="minor"/>
      </rPr>
      <t>28</t>
    </r>
    <r>
      <rPr>
        <sz val="12"/>
        <color theme="1"/>
        <rFont val="Calibri"/>
        <family val="2"/>
        <scheme val="minor"/>
      </rPr>
      <t>, 106-122.(2024). doi.org/10.1177/10892680231226387</t>
    </r>
  </si>
  <si>
    <r>
      <t xml:space="preserve">Gafner-Rojas, C. Indigenous languages as contributors to the preservation of biodiversity and their presence in international  environmental law. </t>
    </r>
    <r>
      <rPr>
        <i/>
        <sz val="12"/>
        <color theme="1"/>
        <rFont val="Calibri"/>
        <family val="2"/>
        <scheme val="minor"/>
      </rPr>
      <t xml:space="preserve">Journal of International Wildlife Law &amp; Policy </t>
    </r>
    <r>
      <rPr>
        <b/>
        <sz val="12"/>
        <color theme="1"/>
        <rFont val="Calibri"/>
        <family val="2"/>
        <scheme val="minor"/>
      </rPr>
      <t>23</t>
    </r>
    <r>
      <rPr>
        <sz val="12"/>
        <color theme="1"/>
        <rFont val="Calibri"/>
        <family val="2"/>
        <scheme val="minor"/>
      </rPr>
      <t xml:space="preserve">, 44–61. (2020). doi: 10.1080/13880292.2020. 1768693.  </t>
    </r>
  </si>
  <si>
    <r>
      <t xml:space="preserve">Gallant, K. F. Indigenous discourse for peaceful coexistence: Engaging in intercultural polylogue for tackling global challenges. </t>
    </r>
    <r>
      <rPr>
        <i/>
        <sz val="12"/>
        <color theme="1"/>
        <rFont val="Calibri"/>
        <family val="2"/>
        <scheme val="minor"/>
      </rPr>
      <t xml:space="preserve">Critical Approaches to Discourse Analysis Across Disciplines </t>
    </r>
    <r>
      <rPr>
        <b/>
        <sz val="12"/>
        <color theme="1"/>
        <rFont val="Calibri"/>
        <family val="2"/>
        <scheme val="minor"/>
      </rPr>
      <t>15</t>
    </r>
    <r>
      <rPr>
        <sz val="12"/>
        <color theme="1"/>
        <rFont val="Calibri"/>
        <family val="2"/>
        <scheme val="minor"/>
      </rPr>
      <t>, 1-21. (2024).</t>
    </r>
  </si>
  <si>
    <r>
      <t xml:space="preserve">Garay, C. Permissive regulations and forest protection. </t>
    </r>
    <r>
      <rPr>
        <i/>
        <sz val="12"/>
        <color theme="1"/>
        <rFont val="Calibri"/>
        <family val="2"/>
        <scheme val="minor"/>
      </rPr>
      <t xml:space="preserve">Studies in Comparative International Development </t>
    </r>
    <r>
      <rPr>
        <b/>
        <sz val="12"/>
        <color theme="1"/>
        <rFont val="Calibri"/>
        <family val="2"/>
        <scheme val="minor"/>
      </rPr>
      <t>59</t>
    </r>
    <r>
      <rPr>
        <sz val="12"/>
        <color theme="1"/>
        <rFont val="Calibri"/>
        <family val="2"/>
        <scheme val="minor"/>
      </rPr>
      <t>, 313–352. (2024). doi.org/10.1007/s12116-023-09421-z</t>
    </r>
  </si>
  <si>
    <r>
      <t xml:space="preserve">Geria, I. M., Handini, R., Purwanti, E., Juliawati, N. P. E., Wibowo, U. P., Arsana, I. G. K. D., Suparta, I. W., Simantjukntak, T. &amp; Sofian, H. O. </t>
    </r>
    <r>
      <rPr>
        <i/>
        <sz val="12"/>
        <color theme="1"/>
        <rFont val="Calibri"/>
        <family val="2"/>
        <scheme val="minor"/>
      </rPr>
      <t xml:space="preserve">The Degradation of Local Wisdom's Role in Managing the Wain River Protected Forest within the Buffer Zone of New Indonesia's Capital City in Kalimantan. </t>
    </r>
    <r>
      <rPr>
        <sz val="12"/>
        <color theme="1"/>
        <rFont val="Calibri"/>
        <family val="2"/>
        <scheme val="minor"/>
      </rPr>
      <t>(SSRN-Elsevier, Rochester, 2024). doi.org/10.2139/ssrn.4704981</t>
    </r>
  </si>
  <si>
    <r>
      <t xml:space="preserve">Greenall, R. F., Ellis, L. K., Krueger, G., Ingley, S. J. &amp; Bailey, E. G. </t>
    </r>
    <r>
      <rPr>
        <i/>
        <sz val="12"/>
        <color theme="1"/>
        <rFont val="Calibri"/>
        <family val="2"/>
        <scheme val="minor"/>
      </rPr>
      <t>Exploring Indigenous Viewpoints in the Undergraduate Biology Classroom: An Environmental Case Study Incorporating Hawaiian Traditional Ecological Knowledge</t>
    </r>
    <r>
      <rPr>
        <sz val="12"/>
        <color theme="1"/>
        <rFont val="Calibri"/>
        <family val="2"/>
        <scheme val="minor"/>
      </rPr>
      <t xml:space="preserve">. </t>
    </r>
    <r>
      <rPr>
        <i/>
        <sz val="12"/>
        <color theme="1"/>
        <rFont val="Calibri"/>
        <family val="2"/>
        <scheme val="minor"/>
      </rPr>
      <t>CourseSource</t>
    </r>
    <r>
      <rPr>
        <sz val="12"/>
        <color theme="1"/>
        <rFont val="Calibri"/>
        <family val="2"/>
        <scheme val="minor"/>
      </rPr>
      <t xml:space="preserve"> 11. (2024). doi.org/10.24918/cs.2024.9</t>
    </r>
  </si>
  <si>
    <r>
      <t xml:space="preserve">Haokip, P. L. Environmental Insights from indigenous people: Northeast India perspective. </t>
    </r>
    <r>
      <rPr>
        <i/>
        <sz val="12"/>
        <color theme="1"/>
        <rFont val="Calibri"/>
        <family val="2"/>
        <scheme val="minor"/>
      </rPr>
      <t>Asian Horizons</t>
    </r>
    <r>
      <rPr>
        <sz val="12"/>
        <color theme="1"/>
        <rFont val="Calibri"/>
        <family val="2"/>
        <scheme val="minor"/>
      </rPr>
      <t xml:space="preserve"> </t>
    </r>
    <r>
      <rPr>
        <b/>
        <sz val="12"/>
        <color theme="1"/>
        <rFont val="Calibri"/>
        <family val="2"/>
        <scheme val="minor"/>
      </rPr>
      <t>18</t>
    </r>
    <r>
      <rPr>
        <sz val="12"/>
        <color theme="1"/>
        <rFont val="Calibri"/>
        <family val="2"/>
        <scheme val="minor"/>
      </rPr>
      <t xml:space="preserve">, 113-125. (2024). </t>
    </r>
  </si>
  <si>
    <r>
      <t xml:space="preserve">Hill, K. X. &amp; Plume, L. M. Climate justice and indigenous youth mental health in the Anthropocene in  </t>
    </r>
    <r>
      <rPr>
        <i/>
        <sz val="12"/>
        <color theme="1"/>
        <rFont val="Calibri"/>
        <family val="2"/>
        <scheme val="minor"/>
      </rPr>
      <t>Climate Change and Youth Mental Health: Multidisciplinary Perspectives.</t>
    </r>
    <r>
      <rPr>
        <sz val="12"/>
        <color theme="1"/>
        <rFont val="Calibri"/>
        <family val="2"/>
        <scheme val="minor"/>
      </rPr>
      <t xml:space="preserve"> (eds Haase, E., &amp; Hudson, K.). 385-402  (Cambridge University Press, 2024).</t>
    </r>
  </si>
  <si>
    <r>
      <t>Hossain, K. An Indigenous cosmovision for earth-centric governance: Deconstructing the normative structure of international law?.</t>
    </r>
    <r>
      <rPr>
        <i/>
        <sz val="12"/>
        <color theme="1"/>
        <rFont val="Calibri"/>
        <family val="2"/>
        <scheme val="minor"/>
      </rPr>
      <t xml:space="preserve"> International Community Law Review </t>
    </r>
    <r>
      <rPr>
        <b/>
        <sz val="12"/>
        <color theme="1"/>
        <rFont val="Calibri"/>
        <family val="2"/>
        <scheme val="minor"/>
      </rPr>
      <t>24</t>
    </r>
    <r>
      <rPr>
        <sz val="12"/>
        <color theme="1"/>
        <rFont val="Calibri"/>
        <family val="2"/>
        <scheme val="minor"/>
      </rPr>
      <t>. (2024).</t>
    </r>
  </si>
  <si>
    <r>
      <t xml:space="preserve">Iannotti, L., Kleban, E., Fracassi, P., Oenema, S.  &amp; Lutter, C. Evidence for policies and practices to address global food insecurity. </t>
    </r>
    <r>
      <rPr>
        <i/>
        <sz val="12"/>
        <color theme="1"/>
        <rFont val="Calibri"/>
        <family val="2"/>
        <scheme val="minor"/>
      </rPr>
      <t>Annual Review of Public Health</t>
    </r>
    <r>
      <rPr>
        <sz val="12"/>
        <color theme="1"/>
        <rFont val="Calibri"/>
        <family val="2"/>
        <scheme val="minor"/>
      </rPr>
      <t xml:space="preserve"> </t>
    </r>
    <r>
      <rPr>
        <b/>
        <sz val="12"/>
        <color theme="1"/>
        <rFont val="Calibri"/>
        <family val="2"/>
        <scheme val="minor"/>
      </rPr>
      <t xml:space="preserve">45, </t>
    </r>
    <r>
      <rPr>
        <sz val="12"/>
        <color theme="1"/>
        <rFont val="Calibri"/>
        <family val="2"/>
        <scheme val="minor"/>
      </rPr>
      <t>375-400. (2024). doi.org/10.1146/annurev-publhealth-060922-041451</t>
    </r>
  </si>
  <si>
    <r>
      <t>Jagadeesh, S. N. Changing natures: a perspective on youth and conservation futures.</t>
    </r>
    <r>
      <rPr>
        <i/>
        <sz val="12"/>
        <color theme="1"/>
        <rFont val="Calibri"/>
        <family val="2"/>
        <scheme val="minor"/>
      </rPr>
      <t xml:space="preserve"> Frontiers in Human Dynamics </t>
    </r>
    <r>
      <rPr>
        <b/>
        <sz val="12"/>
        <color theme="1"/>
        <rFont val="Calibri"/>
        <family val="2"/>
        <scheme val="minor"/>
      </rPr>
      <t>6</t>
    </r>
    <r>
      <rPr>
        <sz val="12"/>
        <color theme="1"/>
        <rFont val="Calibri"/>
        <family val="2"/>
        <scheme val="minor"/>
      </rPr>
      <t>, 1290856. (2024). doi.org/10.3389/fhumd.2024.1290856</t>
    </r>
  </si>
  <si>
    <r>
      <t xml:space="preserve">Ksenofontov, S. S. &amp; Petrov, A. N.Global change impacts on indigenous sustainability in Sakha Republic: A synthesis of knowledge. </t>
    </r>
    <r>
      <rPr>
        <i/>
        <sz val="12"/>
        <color theme="1"/>
        <rFont val="Calibri"/>
        <family val="2"/>
        <scheme val="minor"/>
      </rPr>
      <t>Sustainability</t>
    </r>
    <r>
      <rPr>
        <sz val="12"/>
        <color theme="1"/>
        <rFont val="Calibri"/>
        <family val="2"/>
        <scheme val="minor"/>
      </rPr>
      <t xml:space="preserve"> </t>
    </r>
    <r>
      <rPr>
        <b/>
        <sz val="12"/>
        <color theme="1"/>
        <rFont val="Calibri"/>
        <family val="2"/>
        <scheme val="minor"/>
      </rPr>
      <t>16</t>
    </r>
    <r>
      <rPr>
        <sz val="12"/>
        <color theme="1"/>
        <rFont val="Calibri"/>
        <family val="2"/>
        <scheme val="minor"/>
      </rPr>
      <t>, 1157.  (2024). doi.org/10.3390/su16031157</t>
    </r>
  </si>
  <si>
    <r>
      <t xml:space="preserve">Kusniati, R.How Indonesia and Thailand transform international law: A study of access and benefit sharing. </t>
    </r>
    <r>
      <rPr>
        <i/>
        <sz val="12"/>
        <color theme="1"/>
        <rFont val="Calibri"/>
        <family val="2"/>
        <scheme val="minor"/>
      </rPr>
      <t xml:space="preserve">Uti Possidetis: Journal of International Law </t>
    </r>
    <r>
      <rPr>
        <b/>
        <sz val="12"/>
        <color theme="1"/>
        <rFont val="Calibri"/>
        <family val="2"/>
        <scheme val="minor"/>
      </rPr>
      <t xml:space="preserve">5, </t>
    </r>
    <r>
      <rPr>
        <sz val="12"/>
        <color theme="1"/>
        <rFont val="Calibri"/>
        <family val="2"/>
        <scheme val="minor"/>
      </rPr>
      <t xml:space="preserve">333-389.  (2024). </t>
    </r>
  </si>
  <si>
    <r>
      <t xml:space="preserve">Lopez-Carmen, V. A. Hunkpati at Harvard: stories of an indigenous medical student during the COVID-19 pandemic in  </t>
    </r>
    <r>
      <rPr>
        <i/>
        <sz val="12"/>
        <color theme="1"/>
        <rFont val="Calibri"/>
        <family val="2"/>
        <scheme val="minor"/>
      </rPr>
      <t>Voices from the Front Lines: The Pandemic and the Humanities</t>
    </r>
    <r>
      <rPr>
        <sz val="12"/>
        <color theme="1"/>
        <rFont val="Calibri"/>
        <family val="2"/>
        <scheme val="minor"/>
      </rPr>
      <t xml:space="preserve">  (eds Peeler K. R. &amp;  Ratzan, R. M.) 189-196 (UC Medical Humanities Press Book Series, Berkeley, 2024). </t>
    </r>
  </si>
  <si>
    <r>
      <t xml:space="preserve">Maharjan, S. K., Ratner, B. &amp; Razafimbelo, A. Can multi-stakeholder platforms and dialogues facilitate the meaningful and effective participation of Indigenous Peoples in managing natural resource conflicts? </t>
    </r>
    <r>
      <rPr>
        <i/>
        <sz val="12"/>
        <color theme="1"/>
        <rFont val="Calibri"/>
        <family val="2"/>
        <scheme val="minor"/>
      </rPr>
      <t>AlterNative: An International Journal of Indigenous Peoples</t>
    </r>
    <r>
      <rPr>
        <sz val="12"/>
        <color theme="1"/>
        <rFont val="Calibri"/>
        <family val="2"/>
        <scheme val="minor"/>
      </rPr>
      <t xml:space="preserve"> </t>
    </r>
    <r>
      <rPr>
        <b/>
        <sz val="12"/>
        <color theme="1"/>
        <rFont val="Calibri"/>
        <family val="2"/>
        <scheme val="minor"/>
      </rPr>
      <t>11771801241251492</t>
    </r>
    <r>
      <rPr>
        <sz val="12"/>
        <color theme="1"/>
        <rFont val="Calibri"/>
        <family val="2"/>
        <scheme val="minor"/>
      </rPr>
      <t>.  (2024). doi.org/10.1177/11771801241251492</t>
    </r>
  </si>
  <si>
    <r>
      <t xml:space="preserve">Martinez-Cruz, T. E., Adelman, L., Castañeda-Quintana, L., &amp; Mejía-Montalvo, D.  Water is more than a resource: Indigenous Peoples and the right to water. </t>
    </r>
    <r>
      <rPr>
        <i/>
        <sz val="12"/>
        <color theme="1"/>
        <rFont val="Calibri"/>
        <family val="2"/>
        <scheme val="minor"/>
      </rPr>
      <t>Social Sciences &amp; Humanities Open</t>
    </r>
    <r>
      <rPr>
        <sz val="12"/>
        <color theme="1"/>
        <rFont val="Calibri"/>
        <family val="2"/>
        <scheme val="minor"/>
      </rPr>
      <t xml:space="preserve"> </t>
    </r>
    <r>
      <rPr>
        <b/>
        <sz val="12"/>
        <color theme="1"/>
        <rFont val="Calibri"/>
        <family val="2"/>
        <scheme val="minor"/>
      </rPr>
      <t>10</t>
    </r>
    <r>
      <rPr>
        <sz val="12"/>
        <color theme="1"/>
        <rFont val="Calibri"/>
        <family val="2"/>
        <scheme val="minor"/>
      </rPr>
      <t>, 100978. doi.org/10.1016/j.ssaho.2024.100978 (2024).</t>
    </r>
  </si>
  <si>
    <r>
      <t xml:space="preserve">Masso, C.  </t>
    </r>
    <r>
      <rPr>
        <i/>
        <sz val="12"/>
        <color theme="1"/>
        <rFont val="Calibri"/>
        <family val="2"/>
        <scheme val="minor"/>
      </rPr>
      <t>Environmental Health &amp; Biodiversity Impact Area Platform Narrative</t>
    </r>
    <r>
      <rPr>
        <sz val="12"/>
        <color theme="1"/>
        <rFont val="Calibri"/>
        <family val="2"/>
        <scheme val="minor"/>
      </rPr>
      <t>. (CGIAR System Organization, Montpellier, 2024).</t>
    </r>
  </si>
  <si>
    <r>
      <t xml:space="preserve">Matsekoleng, T. K., Mapotse, T. A. &amp; Gumbo, M. T. The role of indigenous games in education: a technology and environmental education perspective. </t>
    </r>
    <r>
      <rPr>
        <i/>
        <sz val="12"/>
        <color theme="1"/>
        <rFont val="Calibri"/>
        <family val="2"/>
        <scheme val="minor"/>
      </rPr>
      <t>Diaspora, Indigenous, and Minority Education</t>
    </r>
    <r>
      <rPr>
        <sz val="12"/>
        <color theme="1"/>
        <rFont val="Calibri"/>
        <family val="2"/>
        <scheme val="minor"/>
      </rPr>
      <t xml:space="preserve"> </t>
    </r>
    <r>
      <rPr>
        <b/>
        <sz val="12"/>
        <color theme="1"/>
        <rFont val="Calibri"/>
        <family val="2"/>
        <scheme val="minor"/>
      </rPr>
      <t>18</t>
    </r>
    <r>
      <rPr>
        <sz val="12"/>
        <color theme="1"/>
        <rFont val="Calibri"/>
        <family val="2"/>
        <scheme val="minor"/>
      </rPr>
      <t>, 68-82. (2024). doi.org/10.1080/15595692.2022.2160436</t>
    </r>
  </si>
  <si>
    <r>
      <t xml:space="preserve">Matsuura, H.Notes on the study of indigenous and tribal populations. </t>
    </r>
    <r>
      <rPr>
        <i/>
        <sz val="12"/>
        <color theme="1"/>
        <rFont val="Calibri"/>
        <family val="2"/>
        <scheme val="minor"/>
      </rPr>
      <t xml:space="preserve">Biodemography and Social Biology </t>
    </r>
    <r>
      <rPr>
        <b/>
        <sz val="12"/>
        <color theme="1"/>
        <rFont val="Calibri"/>
        <family val="2"/>
        <scheme val="minor"/>
      </rPr>
      <t>69</t>
    </r>
    <r>
      <rPr>
        <sz val="12"/>
        <color theme="1"/>
        <rFont val="Calibri"/>
        <family val="2"/>
        <scheme val="minor"/>
      </rPr>
      <t>, 1-3. (2024). doi.org/10.1080/19485565.2024.2333656</t>
    </r>
  </si>
  <si>
    <r>
      <t xml:space="preserve">McGregor, D., McGregor, H., Sritharan, M. &amp; King, L. Indigenous well-being: An Anishinaabek youth leadership approach. </t>
    </r>
    <r>
      <rPr>
        <i/>
        <sz val="12"/>
        <color theme="1"/>
        <rFont val="Calibri"/>
        <family val="2"/>
        <scheme val="minor"/>
      </rPr>
      <t>International Journal of Indigenous Health</t>
    </r>
    <r>
      <rPr>
        <sz val="12"/>
        <color theme="1"/>
        <rFont val="Calibri"/>
        <family val="2"/>
        <scheme val="minor"/>
      </rPr>
      <t xml:space="preserve"> </t>
    </r>
    <r>
      <rPr>
        <b/>
        <sz val="12"/>
        <color theme="1"/>
        <rFont val="Calibri"/>
        <family val="2"/>
        <scheme val="minor"/>
      </rPr>
      <t>19</t>
    </r>
    <r>
      <rPr>
        <sz val="12"/>
        <color theme="1"/>
        <rFont val="Calibri"/>
        <family val="2"/>
        <scheme val="minor"/>
      </rPr>
      <t xml:space="preserve">. (2024). doi.org/10.32799/ijih.v19i1.41321 </t>
    </r>
  </si>
  <si>
    <r>
      <t>Mihaere, S. et al..Centering indigenous wellbeing in just nature-based solutions for urban resilience: Findings from Te Moananui-a-Kiwa Oceania in H</t>
    </r>
    <r>
      <rPr>
        <i/>
        <sz val="12"/>
        <color theme="1"/>
        <rFont val="Calibri"/>
        <family val="2"/>
        <scheme val="minor"/>
      </rPr>
      <t xml:space="preserve">andbook of Nature-Based Solutions to Mitigation and Adaptation to Climate Change (eds </t>
    </r>
    <r>
      <rPr>
        <sz val="12"/>
        <color theme="1"/>
        <rFont val="Calibri"/>
        <family val="2"/>
        <scheme val="minor"/>
      </rPr>
      <t xml:space="preserve">Leal Filho, W., Nagy, G.J., Ayal, D.Y.)  1-24 (Springer International Publishing, Cham., 2024). doi.org/10.1007/978-3-030-98067-2_139-1
</t>
    </r>
  </si>
  <si>
    <r>
      <t xml:space="preserve">Patra, G. Effective role of Indigenous People towards environmental sustainability in </t>
    </r>
    <r>
      <rPr>
        <i/>
        <sz val="12"/>
        <color theme="1"/>
        <rFont val="Calibri"/>
        <family val="2"/>
        <scheme val="minor"/>
      </rPr>
      <t xml:space="preserve">NDIEAS-2024 International Symposium on New Dimensions and Ideas in Environmental Anthropology-2024, </t>
    </r>
    <r>
      <rPr>
        <sz val="12"/>
        <color theme="1"/>
        <rFont val="Calibri"/>
        <family val="2"/>
        <scheme val="minor"/>
      </rPr>
      <t>439-449 (Atlantis Press, Dordrecht, 2024). doi.org/10.2991/978-2-38476-255-2_36</t>
    </r>
  </si>
  <si>
    <r>
      <t xml:space="preserve">Ravikumar, A. J. et al. 12. Conservation in </t>
    </r>
    <r>
      <rPr>
        <i/>
        <sz val="12"/>
        <color theme="1"/>
        <rFont val="Calibri"/>
        <family val="2"/>
        <scheme val="minor"/>
      </rPr>
      <t>Ground Truths: Community-Engaged Research for Environmental Justice</t>
    </r>
    <r>
      <rPr>
        <sz val="12"/>
        <color theme="1"/>
        <rFont val="Calibri"/>
        <family val="2"/>
        <scheme val="minor"/>
      </rPr>
      <t xml:space="preserve"> (eds Raphael, C. &amp; Matsuoka, M.) 219-237 (University of California Press, Oakland, 2024).</t>
    </r>
  </si>
  <si>
    <r>
      <t xml:space="preserve">Remmers, R. H. &amp; Ware, A. D. Tourism in Russia’s Altai Republic: Indigenous perceptions. </t>
    </r>
    <r>
      <rPr>
        <i/>
        <sz val="12"/>
        <color theme="1"/>
        <rFont val="Calibri"/>
        <family val="2"/>
        <scheme val="minor"/>
      </rPr>
      <t>Journal of Cultural Geography</t>
    </r>
    <r>
      <rPr>
        <sz val="12"/>
        <color theme="1"/>
        <rFont val="Calibri"/>
        <family val="2"/>
        <scheme val="minor"/>
      </rPr>
      <t xml:space="preserve"> </t>
    </r>
    <r>
      <rPr>
        <b/>
        <sz val="12"/>
        <color theme="1"/>
        <rFont val="Calibri"/>
        <family val="2"/>
        <scheme val="minor"/>
      </rPr>
      <t>41</t>
    </r>
    <r>
      <rPr>
        <sz val="12"/>
        <color theme="1"/>
        <rFont val="Calibri"/>
        <family val="2"/>
        <scheme val="minor"/>
      </rPr>
      <t>, 174-203. (2024). doi.org/10.21177/1998-4502-2020-12-3-327-338</t>
    </r>
  </si>
  <si>
    <r>
      <t>Robinson, J. M., Breed, A. C., Camargo, A., Redvers, N. &amp; Breed, M. F. Biodiversity and human health: A scoping review and examples of underrepresented linkages.</t>
    </r>
    <r>
      <rPr>
        <i/>
        <sz val="12"/>
        <color theme="1"/>
        <rFont val="Calibri"/>
        <family val="2"/>
        <scheme val="minor"/>
      </rPr>
      <t xml:space="preserve"> Environmental Research </t>
    </r>
    <r>
      <rPr>
        <b/>
        <sz val="12"/>
        <color theme="1"/>
        <rFont val="Calibri"/>
        <family val="2"/>
        <scheme val="minor"/>
      </rPr>
      <t>246,</t>
    </r>
    <r>
      <rPr>
        <i/>
        <sz val="12"/>
        <color theme="1"/>
        <rFont val="Calibri"/>
        <family val="2"/>
        <scheme val="minor"/>
      </rPr>
      <t xml:space="preserve"> </t>
    </r>
    <r>
      <rPr>
        <sz val="12"/>
        <color theme="1"/>
        <rFont val="Calibri"/>
        <family val="2"/>
        <scheme val="minor"/>
      </rPr>
      <t>118115. (2024). doi.org/10.1016/j.envres.2024.118115</t>
    </r>
  </si>
  <si>
    <r>
      <t xml:space="preserve">Scott, C. S. (2024). Biopiracy: Using New Laws and Databases to Protect Indigenous Communities. </t>
    </r>
    <r>
      <rPr>
        <i/>
        <sz val="12"/>
        <color theme="1"/>
        <rFont val="Calibri"/>
        <family val="2"/>
        <scheme val="minor"/>
      </rPr>
      <t>University of Richmond Journal of Law and Technology</t>
    </r>
    <r>
      <rPr>
        <b/>
        <sz val="12"/>
        <color theme="1"/>
        <rFont val="Calibri"/>
        <family val="2"/>
        <scheme val="minor"/>
      </rPr>
      <t xml:space="preserve"> 30</t>
    </r>
    <r>
      <rPr>
        <sz val="12"/>
        <color theme="1"/>
        <rFont val="Calibri"/>
        <family val="2"/>
        <scheme val="minor"/>
      </rPr>
      <t>, 434. (2024).</t>
    </r>
  </si>
  <si>
    <r>
      <t xml:space="preserve">Sheard, J. K. et al.  Emerging technologies in citizen science and potential for insect monitoring. </t>
    </r>
    <r>
      <rPr>
        <i/>
        <sz val="12"/>
        <color theme="1"/>
        <rFont val="Calibri"/>
        <family val="2"/>
        <scheme val="minor"/>
      </rPr>
      <t>Philosophical Transactions of the Royal Society B</t>
    </r>
    <r>
      <rPr>
        <sz val="12"/>
        <color theme="1"/>
        <rFont val="Calibri"/>
        <family val="2"/>
        <scheme val="minor"/>
      </rPr>
      <t xml:space="preserve"> </t>
    </r>
    <r>
      <rPr>
        <b/>
        <sz val="12"/>
        <color theme="1"/>
        <rFont val="Calibri"/>
        <family val="2"/>
        <scheme val="minor"/>
      </rPr>
      <t>379</t>
    </r>
    <r>
      <rPr>
        <sz val="12"/>
        <color theme="1"/>
        <rFont val="Calibri"/>
        <family val="2"/>
        <scheme val="minor"/>
      </rPr>
      <t>, 20230106.  (2024). doi.org/10.1098/rstb.2023.0106</t>
    </r>
  </si>
  <si>
    <r>
      <t>Sohail, M. et al.  Forestry holistic education: A comparative study of worldwide forestry education and Its beneficiaries. In</t>
    </r>
    <r>
      <rPr>
        <i/>
        <sz val="12"/>
        <color theme="1"/>
        <rFont val="Calibri"/>
        <family val="2"/>
        <scheme val="minor"/>
      </rPr>
      <t xml:space="preserve"> Revitalizing the Learning Ecosystem for Modern Students (eds Al Husseiny, F., Munna, A. S.) </t>
    </r>
    <r>
      <rPr>
        <sz val="12"/>
        <color theme="1"/>
        <rFont val="Calibri"/>
        <family val="2"/>
        <scheme val="minor"/>
      </rPr>
      <t>168-190 (IGI Global, Hershey, 2024). doi.org/10.4018/979-8-3693-4103-2.ch009</t>
    </r>
  </si>
  <si>
    <r>
      <t xml:space="preserve">Stamatopoulou, E. </t>
    </r>
    <r>
      <rPr>
        <i/>
        <sz val="12"/>
        <color theme="1"/>
        <rFont val="Calibri"/>
        <family val="2"/>
        <scheme val="minor"/>
      </rPr>
      <t xml:space="preserve"> Indigenous Peoples in the International Arena: The Global Movement for Self-Determination</t>
    </r>
    <r>
      <rPr>
        <sz val="12"/>
        <color theme="1"/>
        <rFont val="Calibri"/>
        <family val="2"/>
        <scheme val="minor"/>
      </rPr>
      <t>. (Routledge, London, 2024).</t>
    </r>
  </si>
  <si>
    <r>
      <t xml:space="preserve">Swanby, H. A movement for life: African food sovereignty in  </t>
    </r>
    <r>
      <rPr>
        <i/>
        <sz val="12"/>
        <color theme="1"/>
        <rFont val="Calibri"/>
        <family val="2"/>
        <scheme val="minor"/>
      </rPr>
      <t xml:space="preserve">African Perspectives on Agroecology </t>
    </r>
    <r>
      <rPr>
        <sz val="12"/>
        <color theme="1"/>
        <rFont val="Calibri"/>
        <family val="2"/>
        <scheme val="minor"/>
      </rPr>
      <t>(ed Wynberg, R.)  315-342 (Practical Action Publishing, Rugby, 2024).</t>
    </r>
  </si>
  <si>
    <r>
      <t>Swetaparna, A. Reinventing methods of preserving and protecting forests of India with particular reference to Odisha in S</t>
    </r>
    <r>
      <rPr>
        <i/>
        <sz val="12"/>
        <color theme="1"/>
        <rFont val="Calibri"/>
        <family val="2"/>
        <scheme val="minor"/>
      </rPr>
      <t xml:space="preserve">ustainability: Science, Policy, and Practice in India: Challenges and Opportunities Overview </t>
    </r>
    <r>
      <rPr>
        <sz val="12"/>
        <color theme="1"/>
        <rFont val="Calibri"/>
        <family val="2"/>
        <scheme val="minor"/>
      </rPr>
      <t xml:space="preserve">(eds Dutta, V. &amp;  Ghosh, P.) 215-224 (Springer International Publishing, Cham, 2024). </t>
    </r>
  </si>
  <si>
    <r>
      <t xml:space="preserve">Tiwari, A.  IAAM's Pledge for Global Climate Resilience at COP 28. </t>
    </r>
    <r>
      <rPr>
        <i/>
        <sz val="12"/>
        <color theme="1"/>
        <rFont val="Calibri"/>
        <family val="2"/>
        <scheme val="minor"/>
      </rPr>
      <t>Advanced Materials Letters</t>
    </r>
    <r>
      <rPr>
        <sz val="12"/>
        <color theme="1"/>
        <rFont val="Calibri"/>
        <family val="2"/>
        <scheme val="minor"/>
      </rPr>
      <t xml:space="preserve"> </t>
    </r>
    <r>
      <rPr>
        <b/>
        <sz val="12"/>
        <color theme="1"/>
        <rFont val="Calibri"/>
        <family val="2"/>
        <scheme val="minor"/>
      </rPr>
      <t>15</t>
    </r>
    <r>
      <rPr>
        <sz val="12"/>
        <color theme="1"/>
        <rFont val="Calibri"/>
        <family val="2"/>
        <scheme val="minor"/>
      </rPr>
      <t>, 2402-1745. (2024)doi.org/10.5185/amlett.2024.021745</t>
    </r>
  </si>
  <si>
    <r>
      <t xml:space="preserve">Wahinkpe Topa (Four Arrows), and aka Don Trent Jacobs.  Chapter 6:  Non-hierarchy as spiritual reciprocity: An indigenous approach to leaderless leadership in </t>
    </r>
    <r>
      <rPr>
        <i/>
        <sz val="12"/>
        <color theme="1"/>
        <rFont val="Calibri"/>
        <family val="2"/>
        <scheme val="minor"/>
      </rPr>
      <t>Leadership at the Spiritual Edge: Emerging and Non-Western Concepts of Leadership and Spirituality</t>
    </r>
    <r>
      <rPr>
        <sz val="12"/>
        <color theme="1"/>
        <rFont val="Calibri"/>
        <family val="2"/>
        <scheme val="minor"/>
      </rPr>
      <t xml:space="preserve"> (eds Raei, M., Guenther, S. K. &amp; Berkley, L. A.) (Taylor &amp; Francis, New  York, 2025).</t>
    </r>
  </si>
  <si>
    <r>
      <t xml:space="preserve">Weitzner, V. </t>
    </r>
    <r>
      <rPr>
        <i/>
        <sz val="12"/>
        <color theme="1"/>
        <rFont val="Calibri"/>
        <family val="2"/>
        <scheme val="minor"/>
      </rPr>
      <t>Indigenous Peoples Climate Justice and Action Research in the Americas-Exchanging Knowledges and Building Alliances for Territories of Life-Key Messages and Lessons Learned</t>
    </r>
    <r>
      <rPr>
        <sz val="12"/>
        <color theme="1"/>
        <rFont val="Calibri"/>
        <family val="2"/>
        <scheme val="minor"/>
      </rPr>
      <t xml:space="preserve">. (McGill University, Montreal, 2024). </t>
    </r>
  </si>
  <si>
    <t>Peer-reviewed</t>
  </si>
  <si>
    <t>Book</t>
  </si>
  <si>
    <t>Chapter</t>
  </si>
  <si>
    <t>Organisational report</t>
  </si>
  <si>
    <t>Workshop summary</t>
  </si>
  <si>
    <t>Thesis</t>
  </si>
  <si>
    <t>Website / News</t>
  </si>
  <si>
    <t xml:space="preserve">Supplementary information to: A baseless statistic could harm the Indigenous Peoples it is meant to support </t>
  </si>
  <si>
    <r>
      <t xml:space="preserve">A Comment by Álvaro Fernández-Llamazares </t>
    </r>
    <r>
      <rPr>
        <i/>
        <sz val="13"/>
        <color theme="1"/>
        <rFont val="Harding Text"/>
      </rPr>
      <t>et al</t>
    </r>
    <r>
      <rPr>
        <sz val="13"/>
        <color theme="1"/>
        <rFont val="Harding Text"/>
      </rPr>
      <t xml:space="preserve">. published in </t>
    </r>
    <r>
      <rPr>
        <i/>
        <sz val="13"/>
        <color theme="1"/>
        <rFont val="Harding Text"/>
      </rPr>
      <t>Nature</t>
    </r>
    <r>
      <rPr>
        <sz val="13"/>
        <color theme="1"/>
        <rFont val="Harding Text"/>
      </rPr>
      <t xml:space="preserve"> </t>
    </r>
    <r>
      <rPr>
        <b/>
        <sz val="13"/>
        <color theme="1"/>
        <rFont val="Harding Text"/>
      </rPr>
      <t>633</t>
    </r>
    <r>
      <rPr>
        <sz val="13"/>
        <color theme="1"/>
        <rFont val="Harding Text"/>
      </rPr>
      <t>, 32–35 (2024) https://doi.org/10.1038/d41586-024-02811-w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</si>
</sst>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b/>
      <sz val="11"/>
      <color theme="1"/>
      <name val="Calibri"/>
      <family val="2"/>
      <scheme val="minor"/>
    </font>
    <font>
      <sz val="11"/>
      <color theme="1"/>
      <name val="Calibri"/>
      <family val="2"/>
    </font>
    <font>
      <sz val="12"/>
      <color theme="1"/>
      <name val="Arial"/>
      <family val="2"/>
    </font>
    <font>
      <b/>
      <sz val="11"/>
      <color theme="1"/>
      <name val="Arial"/>
      <family val="2"/>
    </font>
    <font>
      <i/>
      <sz val="12"/>
      <color theme="1"/>
      <name val="Arial"/>
      <family val="2"/>
    </font>
    <font>
      <b/>
      <sz val="11"/>
      <color theme="1"/>
      <name val="Calibri"/>
      <family val="2"/>
    </font>
    <font>
      <sz val="12"/>
      <color theme="1"/>
      <name val="Calibri"/>
      <family val="2"/>
    </font>
    <font>
      <sz val="12"/>
      <name val="Calibri"/>
      <family val="2"/>
    </font>
    <font>
      <sz val="12"/>
      <color theme="1"/>
      <name val="Calibri"/>
      <family val="2"/>
      <scheme val="minor"/>
    </font>
    <font>
      <i/>
      <sz val="12"/>
      <color theme="1"/>
      <name val="Calibri"/>
      <family val="2"/>
      <scheme val="minor"/>
    </font>
    <font>
      <b/>
      <sz val="12"/>
      <color theme="1"/>
      <name val="Calibri"/>
      <family val="2"/>
      <scheme val="minor"/>
    </font>
    <font>
      <sz val="12"/>
      <color rgb="FF222222"/>
      <name val="Calibri"/>
      <family val="2"/>
      <scheme val="minor"/>
    </font>
    <font>
      <i/>
      <sz val="12"/>
      <color rgb="FF222222"/>
      <name val="Calibri"/>
      <family val="2"/>
      <scheme val="minor"/>
    </font>
    <font>
      <b/>
      <sz val="12"/>
      <color rgb="FF222222"/>
      <name val="Calibri"/>
      <family val="2"/>
      <scheme val="minor"/>
    </font>
    <font>
      <sz val="18"/>
      <color theme="1"/>
      <name val="Harding"/>
    </font>
    <font>
      <sz val="13"/>
      <color theme="1"/>
      <name val="Harding Text"/>
    </font>
    <font>
      <i/>
      <sz val="13"/>
      <color theme="1"/>
      <name val="Harding Text"/>
    </font>
    <font>
      <b/>
      <sz val="13"/>
      <color theme="1"/>
      <name val="Harding Text"/>
    </font>
  </fonts>
  <fills count="2">
    <fill>
      <patternFill patternType="none"/>
    </fill>
    <fill>
      <patternFill patternType="gray125"/>
    </fill>
  </fills>
  <borders count="1">
    <border>
      <left/>
      <right/>
      <top/>
      <bottom/>
      <diagonal/>
    </border>
  </borders>
  <cellStyleXfs count="1">
    <xf numFmtId="0" fontId="0" fillId="0" borderId="0"/>
  </cellStyleXfs>
  <cellXfs count="18">
    <xf numFmtId="0" fontId="0" fillId="0" borderId="0" xfId="0"/>
    <xf numFmtId="0" fontId="0" fillId="0" borderId="0" xfId="0" applyAlignment="1">
      <alignment horizontal="center" vertical="top"/>
    </xf>
    <xf numFmtId="0" fontId="5" fillId="0" borderId="0" xfId="0" applyFont="1" applyAlignment="1">
      <alignment horizontal="left" vertical="top" wrapText="1"/>
    </xf>
    <xf numFmtId="0" fontId="2" fillId="0" borderId="0" xfId="0" applyFont="1" applyAlignment="1">
      <alignment horizontal="center" vertical="top"/>
    </xf>
    <xf numFmtId="0" fontId="0" fillId="0" borderId="0" xfId="0" applyAlignment="1">
      <alignment horizontal="left" vertical="top"/>
    </xf>
    <xf numFmtId="0" fontId="7" fillId="0" borderId="0" xfId="0" applyFont="1" applyAlignment="1">
      <alignment horizontal="left" vertical="top" wrapText="1"/>
    </xf>
    <xf numFmtId="0" fontId="8" fillId="0" borderId="0" xfId="0" applyFont="1" applyAlignment="1">
      <alignment horizontal="left" vertical="top" wrapText="1"/>
    </xf>
    <xf numFmtId="0" fontId="9" fillId="0" borderId="0" xfId="0" applyFont="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vertical="top" wrapText="1"/>
    </xf>
    <xf numFmtId="0" fontId="10" fillId="0" borderId="0" xfId="0" applyFont="1" applyAlignment="1">
      <alignment horizontal="left" vertical="top" wrapText="1"/>
    </xf>
    <xf numFmtId="0" fontId="13"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center" wrapText="1"/>
    </xf>
    <xf numFmtId="0" fontId="0" fillId="0" borderId="0" xfId="0" applyAlignment="1">
      <alignment horizontal="center"/>
    </xf>
    <xf numFmtId="0" fontId="10" fillId="0" borderId="0" xfId="0" applyFont="1" applyAlignment="1">
      <alignment horizontal="center" vertical="top"/>
    </xf>
    <xf numFmtId="0" fontId="16" fillId="0" borderId="0" xfId="0" applyFont="1"/>
    <xf numFmtId="0" fontId="17"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Citations!$S$4</c:f>
              <c:strCache>
                <c:ptCount val="1"/>
                <c:pt idx="0">
                  <c:v>Sobrevila</c:v>
                </c:pt>
              </c:strCache>
            </c:strRef>
          </c:tx>
          <c:spPr>
            <a:solidFill>
              <a:schemeClr val="accent1"/>
            </a:solidFill>
            <a:ln>
              <a:noFill/>
            </a:ln>
            <a:effectLst/>
          </c:spPr>
          <c:cat>
            <c:numRef>
              <c:f>Citations!$R$5:$R$28</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Citations!$S$5:$S$28</c:f>
              <c:numCache>
                <c:formatCode>General</c:formatCode>
                <c:ptCount val="24"/>
                <c:pt idx="0">
                  <c:v>0</c:v>
                </c:pt>
                <c:pt idx="1">
                  <c:v>0</c:v>
                </c:pt>
                <c:pt idx="2">
                  <c:v>0</c:v>
                </c:pt>
                <c:pt idx="3">
                  <c:v>0</c:v>
                </c:pt>
                <c:pt idx="4">
                  <c:v>0</c:v>
                </c:pt>
                <c:pt idx="5">
                  <c:v>0</c:v>
                </c:pt>
                <c:pt idx="6">
                  <c:v>0</c:v>
                </c:pt>
                <c:pt idx="7">
                  <c:v>0</c:v>
                </c:pt>
                <c:pt idx="8">
                  <c:v>1</c:v>
                </c:pt>
                <c:pt idx="9">
                  <c:v>4</c:v>
                </c:pt>
                <c:pt idx="10">
                  <c:v>7</c:v>
                </c:pt>
                <c:pt idx="11">
                  <c:v>10</c:v>
                </c:pt>
                <c:pt idx="12">
                  <c:v>12</c:v>
                </c:pt>
                <c:pt idx="13">
                  <c:v>14</c:v>
                </c:pt>
                <c:pt idx="14">
                  <c:v>17</c:v>
                </c:pt>
                <c:pt idx="15">
                  <c:v>26</c:v>
                </c:pt>
                <c:pt idx="16">
                  <c:v>38</c:v>
                </c:pt>
                <c:pt idx="17">
                  <c:v>48</c:v>
                </c:pt>
                <c:pt idx="18">
                  <c:v>59</c:v>
                </c:pt>
                <c:pt idx="19">
                  <c:v>78</c:v>
                </c:pt>
                <c:pt idx="20">
                  <c:v>90</c:v>
                </c:pt>
                <c:pt idx="21">
                  <c:v>99</c:v>
                </c:pt>
                <c:pt idx="22">
                  <c:v>113</c:v>
                </c:pt>
                <c:pt idx="23">
                  <c:v>122</c:v>
                </c:pt>
              </c:numCache>
            </c:numRef>
          </c:val>
          <c:extLst>
            <c:ext xmlns:c16="http://schemas.microsoft.com/office/drawing/2014/chart" uri="{C3380CC4-5D6E-409C-BE32-E72D297353CC}">
              <c16:uniqueId val="{00000000-434D-405D-8516-1FC75346966A}"/>
            </c:ext>
          </c:extLst>
        </c:ser>
        <c:ser>
          <c:idx val="1"/>
          <c:order val="1"/>
          <c:tx>
            <c:strRef>
              <c:f>Citations!$T$4</c:f>
              <c:strCache>
                <c:ptCount val="1"/>
                <c:pt idx="0">
                  <c:v>Other</c:v>
                </c:pt>
              </c:strCache>
            </c:strRef>
          </c:tx>
          <c:spPr>
            <a:solidFill>
              <a:schemeClr val="accent2"/>
            </a:solidFill>
            <a:ln>
              <a:noFill/>
            </a:ln>
            <a:effectLst/>
          </c:spPr>
          <c:cat>
            <c:numRef>
              <c:f>Citations!$R$5:$R$28</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Citations!$T$5:$T$28</c:f>
              <c:numCache>
                <c:formatCode>General</c:formatCode>
                <c:ptCount val="24"/>
                <c:pt idx="0">
                  <c:v>0</c:v>
                </c:pt>
                <c:pt idx="1">
                  <c:v>0</c:v>
                </c:pt>
                <c:pt idx="2">
                  <c:v>0</c:v>
                </c:pt>
                <c:pt idx="3">
                  <c:v>0</c:v>
                </c:pt>
                <c:pt idx="4">
                  <c:v>0</c:v>
                </c:pt>
                <c:pt idx="5">
                  <c:v>1</c:v>
                </c:pt>
                <c:pt idx="6">
                  <c:v>1</c:v>
                </c:pt>
                <c:pt idx="7">
                  <c:v>3</c:v>
                </c:pt>
                <c:pt idx="8">
                  <c:v>4</c:v>
                </c:pt>
                <c:pt idx="9">
                  <c:v>5</c:v>
                </c:pt>
                <c:pt idx="10">
                  <c:v>5</c:v>
                </c:pt>
                <c:pt idx="11">
                  <c:v>8</c:v>
                </c:pt>
                <c:pt idx="12">
                  <c:v>9</c:v>
                </c:pt>
                <c:pt idx="13">
                  <c:v>11</c:v>
                </c:pt>
                <c:pt idx="14">
                  <c:v>11</c:v>
                </c:pt>
                <c:pt idx="15">
                  <c:v>12</c:v>
                </c:pt>
                <c:pt idx="16">
                  <c:v>16</c:v>
                </c:pt>
                <c:pt idx="17">
                  <c:v>20</c:v>
                </c:pt>
                <c:pt idx="18">
                  <c:v>22</c:v>
                </c:pt>
                <c:pt idx="19">
                  <c:v>30</c:v>
                </c:pt>
                <c:pt idx="20">
                  <c:v>41</c:v>
                </c:pt>
                <c:pt idx="21">
                  <c:v>68</c:v>
                </c:pt>
                <c:pt idx="22">
                  <c:v>125</c:v>
                </c:pt>
                <c:pt idx="23">
                  <c:v>144</c:v>
                </c:pt>
              </c:numCache>
            </c:numRef>
          </c:val>
          <c:extLst>
            <c:ext xmlns:c16="http://schemas.microsoft.com/office/drawing/2014/chart" uri="{C3380CC4-5D6E-409C-BE32-E72D297353CC}">
              <c16:uniqueId val="{00000001-434D-405D-8516-1FC75346966A}"/>
            </c:ext>
          </c:extLst>
        </c:ser>
        <c:ser>
          <c:idx val="2"/>
          <c:order val="2"/>
          <c:tx>
            <c:strRef>
              <c:f>Citations!$U$4</c:f>
              <c:strCache>
                <c:ptCount val="1"/>
                <c:pt idx="0">
                  <c:v>None</c:v>
                </c:pt>
              </c:strCache>
            </c:strRef>
          </c:tx>
          <c:spPr>
            <a:solidFill>
              <a:schemeClr val="accent3"/>
            </a:solidFill>
            <a:ln>
              <a:noFill/>
            </a:ln>
            <a:effectLst/>
          </c:spPr>
          <c:cat>
            <c:numRef>
              <c:f>Citations!$R$5:$R$28</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Citations!$U$5:$U$28</c:f>
              <c:numCache>
                <c:formatCode>General</c:formatCode>
                <c:ptCount val="24"/>
                <c:pt idx="0">
                  <c:v>0</c:v>
                </c:pt>
                <c:pt idx="1">
                  <c:v>1</c:v>
                </c:pt>
                <c:pt idx="2">
                  <c:v>2</c:v>
                </c:pt>
                <c:pt idx="3">
                  <c:v>2</c:v>
                </c:pt>
                <c:pt idx="4">
                  <c:v>3</c:v>
                </c:pt>
                <c:pt idx="5">
                  <c:v>3</c:v>
                </c:pt>
                <c:pt idx="6">
                  <c:v>4</c:v>
                </c:pt>
                <c:pt idx="7">
                  <c:v>5</c:v>
                </c:pt>
                <c:pt idx="8">
                  <c:v>5</c:v>
                </c:pt>
                <c:pt idx="9">
                  <c:v>5</c:v>
                </c:pt>
                <c:pt idx="10">
                  <c:v>5</c:v>
                </c:pt>
                <c:pt idx="11">
                  <c:v>5</c:v>
                </c:pt>
                <c:pt idx="12">
                  <c:v>7</c:v>
                </c:pt>
                <c:pt idx="13">
                  <c:v>9</c:v>
                </c:pt>
                <c:pt idx="14">
                  <c:v>10</c:v>
                </c:pt>
                <c:pt idx="15">
                  <c:v>12</c:v>
                </c:pt>
                <c:pt idx="16">
                  <c:v>13</c:v>
                </c:pt>
                <c:pt idx="17">
                  <c:v>16</c:v>
                </c:pt>
                <c:pt idx="18">
                  <c:v>21</c:v>
                </c:pt>
                <c:pt idx="19">
                  <c:v>25</c:v>
                </c:pt>
                <c:pt idx="20">
                  <c:v>33</c:v>
                </c:pt>
                <c:pt idx="21">
                  <c:v>40</c:v>
                </c:pt>
                <c:pt idx="22">
                  <c:v>65</c:v>
                </c:pt>
                <c:pt idx="23">
                  <c:v>82</c:v>
                </c:pt>
              </c:numCache>
            </c:numRef>
          </c:val>
          <c:extLst>
            <c:ext xmlns:c16="http://schemas.microsoft.com/office/drawing/2014/chart" uri="{C3380CC4-5D6E-409C-BE32-E72D297353CC}">
              <c16:uniqueId val="{00000002-434D-405D-8516-1FC75346966A}"/>
            </c:ext>
          </c:extLst>
        </c:ser>
        <c:dLbls>
          <c:showLegendKey val="0"/>
          <c:showVal val="0"/>
          <c:showCatName val="0"/>
          <c:showSerName val="0"/>
          <c:showPercent val="0"/>
          <c:showBubbleSize val="0"/>
        </c:dLbls>
        <c:axId val="419714944"/>
        <c:axId val="1931557951"/>
      </c:areaChart>
      <c:catAx>
        <c:axId val="4197149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1557951"/>
        <c:crosses val="autoZero"/>
        <c:auto val="1"/>
        <c:lblAlgn val="ctr"/>
        <c:lblOffset val="100"/>
        <c:noMultiLvlLbl val="0"/>
      </c:catAx>
      <c:valAx>
        <c:axId val="193155795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 citations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71494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22</xdr:col>
      <xdr:colOff>116268</xdr:colOff>
      <xdr:row>4</xdr:row>
      <xdr:rowOff>366690</xdr:rowOff>
    </xdr:from>
    <xdr:to>
      <xdr:col>29</xdr:col>
      <xdr:colOff>425719</xdr:colOff>
      <xdr:row>7</xdr:row>
      <xdr:rowOff>375634</xdr:rowOff>
    </xdr:to>
    <xdr:graphicFrame macro="">
      <xdr:nvGraphicFramePr>
        <xdr:cNvPr id="2" name="Chart 1">
          <a:extLst>
            <a:ext uri="{FF2B5EF4-FFF2-40B4-BE49-F238E27FC236}">
              <a16:creationId xmlns:a16="http://schemas.microsoft.com/office/drawing/2014/main" id="{B02E1352-E40C-3DB2-ED4E-BBAA49AC87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8552A-DCCD-4185-BF89-36CC33E65D16}">
  <dimension ref="A1:V356"/>
  <sheetViews>
    <sheetView tabSelected="1" zoomScale="81" zoomScaleNormal="81" workbookViewId="0">
      <pane xSplit="1" ySplit="4" topLeftCell="B5" activePane="bottomRight" state="frozen"/>
      <selection pane="topRight" activeCell="B1" sqref="B1"/>
      <selection pane="bottomLeft" activeCell="A2" sqref="A2"/>
      <selection pane="bottomRight" activeCell="C1" sqref="C1"/>
    </sheetView>
  </sheetViews>
  <sheetFormatPr baseColWidth="10" defaultColWidth="19" defaultRowHeight="15" x14ac:dyDescent="0.2"/>
  <cols>
    <col min="1" max="1" width="6.1640625" style="8" bestFit="1" customWidth="1"/>
    <col min="2" max="2" width="57.5" style="12" customWidth="1"/>
    <col min="3" max="3" width="42.33203125" style="4" customWidth="1"/>
    <col min="4" max="7" width="19" style="1"/>
  </cols>
  <sheetData>
    <row r="1" spans="1:22" ht="25" x14ac:dyDescent="0.3">
      <c r="B1" s="16" t="s">
        <v>710</v>
      </c>
    </row>
    <row r="2" spans="1:22" ht="19" x14ac:dyDescent="0.25">
      <c r="B2" s="17" t="s">
        <v>711</v>
      </c>
    </row>
    <row r="3" spans="1:22" ht="19" x14ac:dyDescent="0.25">
      <c r="B3" s="17"/>
    </row>
    <row r="4" spans="1:22" ht="16" x14ac:dyDescent="0.2">
      <c r="A4" s="5" t="s">
        <v>0</v>
      </c>
      <c r="B4" s="9" t="s">
        <v>1</v>
      </c>
      <c r="C4" s="2" t="s">
        <v>2</v>
      </c>
      <c r="D4" s="3" t="s">
        <v>3</v>
      </c>
      <c r="E4" s="3" t="s">
        <v>4</v>
      </c>
      <c r="F4" s="3" t="s">
        <v>5</v>
      </c>
      <c r="H4" s="3" t="s">
        <v>3</v>
      </c>
      <c r="I4" s="3" t="s">
        <v>4</v>
      </c>
      <c r="J4" s="3" t="s">
        <v>5</v>
      </c>
      <c r="L4" s="1"/>
      <c r="M4" s="3" t="s">
        <v>3</v>
      </c>
      <c r="N4" s="3" t="s">
        <v>4</v>
      </c>
      <c r="O4" s="3" t="s">
        <v>5</v>
      </c>
      <c r="P4" s="3" t="s">
        <v>276</v>
      </c>
      <c r="Q4" s="3"/>
      <c r="R4" s="1"/>
      <c r="S4" s="3" t="s">
        <v>3</v>
      </c>
      <c r="T4" s="3" t="s">
        <v>4</v>
      </c>
      <c r="U4" s="3" t="s">
        <v>5</v>
      </c>
      <c r="V4" s="3" t="s">
        <v>276</v>
      </c>
    </row>
    <row r="5" spans="1:22" ht="153" x14ac:dyDescent="0.2">
      <c r="A5" s="6">
        <v>2002</v>
      </c>
      <c r="B5" s="10" t="s">
        <v>339</v>
      </c>
      <c r="C5" s="6" t="s">
        <v>6</v>
      </c>
      <c r="F5" s="1">
        <v>1</v>
      </c>
      <c r="H5" s="1" t="str">
        <f t="shared" ref="H5:H36" si="0">IF(D5=1,$A5,"")</f>
        <v/>
      </c>
      <c r="I5" s="1" t="str">
        <f t="shared" ref="I5:I36" si="1">IF(E5=1,$A5,"")</f>
        <v/>
      </c>
      <c r="J5" s="1">
        <f t="shared" ref="J5:J36" si="2">IF(F5=1,$A5,"")</f>
        <v>2002</v>
      </c>
      <c r="L5" s="4">
        <v>2001</v>
      </c>
      <c r="M5" s="1">
        <f t="shared" ref="M5:M28" si="3">COUNTIF(H$5:H$382,$L5)</f>
        <v>0</v>
      </c>
      <c r="N5" s="1">
        <f t="shared" ref="N5:N28" si="4">COUNTIF(I$5:I$382,$L5)</f>
        <v>0</v>
      </c>
      <c r="O5" s="1">
        <f t="shared" ref="O5:O28" si="5">COUNTIF(J$5:J$382,$L5)</f>
        <v>0</v>
      </c>
      <c r="P5" s="1">
        <f>SUM(M5:O5)</f>
        <v>0</v>
      </c>
      <c r="Q5" s="1"/>
      <c r="R5" s="4">
        <v>2001</v>
      </c>
      <c r="S5" s="1">
        <f>M5</f>
        <v>0</v>
      </c>
      <c r="T5" s="1">
        <f>N5</f>
        <v>0</v>
      </c>
      <c r="U5" s="1">
        <f>O5</f>
        <v>0</v>
      </c>
      <c r="V5" s="1">
        <f>SUM(S5:U5)</f>
        <v>0</v>
      </c>
    </row>
    <row r="6" spans="1:22" ht="68" x14ac:dyDescent="0.2">
      <c r="A6" s="6">
        <v>2003</v>
      </c>
      <c r="B6" s="10" t="s">
        <v>373</v>
      </c>
      <c r="C6" s="6" t="s">
        <v>7</v>
      </c>
      <c r="F6" s="1">
        <v>1</v>
      </c>
      <c r="H6" s="1" t="str">
        <f t="shared" si="0"/>
        <v/>
      </c>
      <c r="I6" s="1" t="str">
        <f t="shared" si="1"/>
        <v/>
      </c>
      <c r="J6" s="1">
        <f t="shared" si="2"/>
        <v>2003</v>
      </c>
      <c r="L6" s="4">
        <f>L5+1</f>
        <v>2002</v>
      </c>
      <c r="M6" s="1">
        <f t="shared" si="3"/>
        <v>0</v>
      </c>
      <c r="N6" s="1">
        <f t="shared" si="4"/>
        <v>0</v>
      </c>
      <c r="O6" s="1">
        <f t="shared" si="5"/>
        <v>1</v>
      </c>
      <c r="P6" s="1">
        <f t="shared" ref="P6:P28" si="6">SUM(M6:O6)</f>
        <v>1</v>
      </c>
      <c r="Q6" s="1"/>
      <c r="R6" s="4">
        <f>R5+1</f>
        <v>2002</v>
      </c>
      <c r="S6" s="1">
        <f t="shared" ref="S6:S28" si="7">S5+M6</f>
        <v>0</v>
      </c>
      <c r="T6" s="1">
        <f t="shared" ref="T6:T28" si="8">T5+N6</f>
        <v>0</v>
      </c>
      <c r="U6" s="1">
        <f t="shared" ref="U6:U28" si="9">U5+O6</f>
        <v>1</v>
      </c>
      <c r="V6" s="1">
        <f t="shared" ref="V6:V28" si="10">SUM(S6:U6)</f>
        <v>1</v>
      </c>
    </row>
    <row r="7" spans="1:22" ht="102" x14ac:dyDescent="0.2">
      <c r="A7" s="6">
        <v>2005</v>
      </c>
      <c r="B7" s="10" t="s">
        <v>374</v>
      </c>
      <c r="C7" s="6" t="s">
        <v>8</v>
      </c>
      <c r="F7" s="1">
        <v>1</v>
      </c>
      <c r="H7" s="1" t="str">
        <f t="shared" si="0"/>
        <v/>
      </c>
      <c r="I7" s="1" t="str">
        <f t="shared" si="1"/>
        <v/>
      </c>
      <c r="J7" s="1">
        <f t="shared" si="2"/>
        <v>2005</v>
      </c>
      <c r="L7" s="4">
        <f t="shared" ref="L7:L26" si="11">L6+1</f>
        <v>2003</v>
      </c>
      <c r="M7" s="1">
        <f t="shared" si="3"/>
        <v>0</v>
      </c>
      <c r="N7" s="1">
        <f t="shared" si="4"/>
        <v>0</v>
      </c>
      <c r="O7" s="1">
        <f t="shared" si="5"/>
        <v>1</v>
      </c>
      <c r="P7" s="1">
        <f t="shared" si="6"/>
        <v>1</v>
      </c>
      <c r="Q7" s="1"/>
      <c r="R7" s="4">
        <f t="shared" ref="R7:R26" si="12">R6+1</f>
        <v>2003</v>
      </c>
      <c r="S7" s="1">
        <f t="shared" si="7"/>
        <v>0</v>
      </c>
      <c r="T7" s="1">
        <f t="shared" si="8"/>
        <v>0</v>
      </c>
      <c r="U7" s="1">
        <f t="shared" si="9"/>
        <v>2</v>
      </c>
      <c r="V7" s="1">
        <f t="shared" si="10"/>
        <v>2</v>
      </c>
    </row>
    <row r="8" spans="1:22" ht="85" x14ac:dyDescent="0.2">
      <c r="A8" s="6">
        <v>2006</v>
      </c>
      <c r="B8" s="10" t="s">
        <v>375</v>
      </c>
      <c r="C8" s="6" t="s">
        <v>9</v>
      </c>
      <c r="E8" s="1">
        <v>1</v>
      </c>
      <c r="H8" s="1" t="str">
        <f t="shared" si="0"/>
        <v/>
      </c>
      <c r="I8" s="1">
        <f t="shared" si="1"/>
        <v>2006</v>
      </c>
      <c r="J8" s="1" t="str">
        <f t="shared" si="2"/>
        <v/>
      </c>
      <c r="L8" s="4">
        <f t="shared" si="11"/>
        <v>2004</v>
      </c>
      <c r="M8" s="1">
        <f t="shared" si="3"/>
        <v>0</v>
      </c>
      <c r="N8" s="1">
        <f t="shared" si="4"/>
        <v>0</v>
      </c>
      <c r="O8" s="1">
        <f t="shared" si="5"/>
        <v>0</v>
      </c>
      <c r="P8" s="1">
        <f t="shared" si="6"/>
        <v>0</v>
      </c>
      <c r="Q8" s="1"/>
      <c r="R8" s="4">
        <f t="shared" si="12"/>
        <v>2004</v>
      </c>
      <c r="S8" s="1">
        <f t="shared" si="7"/>
        <v>0</v>
      </c>
      <c r="T8" s="1">
        <f t="shared" si="8"/>
        <v>0</v>
      </c>
      <c r="U8" s="1">
        <f t="shared" si="9"/>
        <v>2</v>
      </c>
      <c r="V8" s="1">
        <f t="shared" si="10"/>
        <v>2</v>
      </c>
    </row>
    <row r="9" spans="1:22" ht="85" x14ac:dyDescent="0.2">
      <c r="A9" s="6">
        <v>2007</v>
      </c>
      <c r="B9" s="10" t="s">
        <v>376</v>
      </c>
      <c r="C9" s="6" t="s">
        <v>10</v>
      </c>
      <c r="F9" s="1">
        <v>1</v>
      </c>
      <c r="H9" s="1" t="str">
        <f t="shared" si="0"/>
        <v/>
      </c>
      <c r="I9" s="1" t="str">
        <f t="shared" si="1"/>
        <v/>
      </c>
      <c r="J9" s="1">
        <f t="shared" si="2"/>
        <v>2007</v>
      </c>
      <c r="L9" s="4">
        <f t="shared" si="11"/>
        <v>2005</v>
      </c>
      <c r="M9" s="1">
        <f t="shared" si="3"/>
        <v>0</v>
      </c>
      <c r="N9" s="1">
        <f t="shared" si="4"/>
        <v>0</v>
      </c>
      <c r="O9" s="1">
        <f t="shared" si="5"/>
        <v>1</v>
      </c>
      <c r="P9" s="1">
        <f t="shared" si="6"/>
        <v>1</v>
      </c>
      <c r="Q9" s="1"/>
      <c r="R9" s="4">
        <f t="shared" si="12"/>
        <v>2005</v>
      </c>
      <c r="S9" s="1">
        <f t="shared" si="7"/>
        <v>0</v>
      </c>
      <c r="T9" s="1">
        <f t="shared" si="8"/>
        <v>0</v>
      </c>
      <c r="U9" s="1">
        <f t="shared" si="9"/>
        <v>3</v>
      </c>
      <c r="V9" s="1">
        <f t="shared" si="10"/>
        <v>3</v>
      </c>
    </row>
    <row r="10" spans="1:22" ht="68" x14ac:dyDescent="0.2">
      <c r="A10" s="6">
        <v>2008</v>
      </c>
      <c r="B10" s="10" t="s">
        <v>377</v>
      </c>
      <c r="C10" s="6" t="s">
        <v>11</v>
      </c>
      <c r="E10" s="1">
        <v>1</v>
      </c>
      <c r="H10" s="1" t="str">
        <f t="shared" si="0"/>
        <v/>
      </c>
      <c r="I10" s="1">
        <f t="shared" si="1"/>
        <v>2008</v>
      </c>
      <c r="J10" s="1" t="str">
        <f t="shared" si="2"/>
        <v/>
      </c>
      <c r="L10" s="4">
        <f t="shared" si="11"/>
        <v>2006</v>
      </c>
      <c r="M10" s="1">
        <f t="shared" si="3"/>
        <v>0</v>
      </c>
      <c r="N10" s="1">
        <f t="shared" si="4"/>
        <v>1</v>
      </c>
      <c r="O10" s="1">
        <f t="shared" si="5"/>
        <v>0</v>
      </c>
      <c r="P10" s="1">
        <f t="shared" si="6"/>
        <v>1</v>
      </c>
      <c r="Q10" s="1"/>
      <c r="R10" s="4">
        <f t="shared" si="12"/>
        <v>2006</v>
      </c>
      <c r="S10" s="1">
        <f t="shared" si="7"/>
        <v>0</v>
      </c>
      <c r="T10" s="1">
        <f t="shared" si="8"/>
        <v>1</v>
      </c>
      <c r="U10" s="1">
        <f t="shared" si="9"/>
        <v>3</v>
      </c>
      <c r="V10" s="1">
        <f t="shared" si="10"/>
        <v>4</v>
      </c>
    </row>
    <row r="11" spans="1:22" ht="409.6" x14ac:dyDescent="0.2">
      <c r="A11" s="6">
        <v>2008</v>
      </c>
      <c r="B11" s="10" t="s">
        <v>378</v>
      </c>
      <c r="C11" s="6" t="s">
        <v>356</v>
      </c>
      <c r="E11" s="1">
        <v>1</v>
      </c>
      <c r="H11" s="1" t="str">
        <f t="shared" si="0"/>
        <v/>
      </c>
      <c r="I11" s="1">
        <f t="shared" si="1"/>
        <v>2008</v>
      </c>
      <c r="J11" s="1" t="str">
        <f t="shared" si="2"/>
        <v/>
      </c>
      <c r="L11" s="4">
        <f t="shared" si="11"/>
        <v>2007</v>
      </c>
      <c r="M11" s="1">
        <f t="shared" si="3"/>
        <v>0</v>
      </c>
      <c r="N11" s="1">
        <f t="shared" si="4"/>
        <v>0</v>
      </c>
      <c r="O11" s="1">
        <f t="shared" si="5"/>
        <v>1</v>
      </c>
      <c r="P11" s="1">
        <f t="shared" si="6"/>
        <v>1</v>
      </c>
      <c r="Q11" s="1"/>
      <c r="R11" s="4">
        <f t="shared" si="12"/>
        <v>2007</v>
      </c>
      <c r="S11" s="1">
        <f t="shared" si="7"/>
        <v>0</v>
      </c>
      <c r="T11" s="1">
        <f t="shared" si="8"/>
        <v>1</v>
      </c>
      <c r="U11" s="1">
        <f t="shared" si="9"/>
        <v>4</v>
      </c>
      <c r="V11" s="1">
        <f t="shared" si="10"/>
        <v>5</v>
      </c>
    </row>
    <row r="12" spans="1:22" ht="372" x14ac:dyDescent="0.2">
      <c r="A12" s="6">
        <v>2008</v>
      </c>
      <c r="B12" s="10" t="s">
        <v>379</v>
      </c>
      <c r="C12" s="6" t="s">
        <v>12</v>
      </c>
      <c r="F12" s="1">
        <v>1</v>
      </c>
      <c r="H12" s="1" t="str">
        <f t="shared" si="0"/>
        <v/>
      </c>
      <c r="I12" s="1" t="str">
        <f t="shared" si="1"/>
        <v/>
      </c>
      <c r="J12" s="1">
        <f t="shared" si="2"/>
        <v>2008</v>
      </c>
      <c r="L12" s="4">
        <f t="shared" si="11"/>
        <v>2008</v>
      </c>
      <c r="M12" s="1">
        <f t="shared" si="3"/>
        <v>0</v>
      </c>
      <c r="N12" s="1">
        <f t="shared" si="4"/>
        <v>2</v>
      </c>
      <c r="O12" s="1">
        <f t="shared" si="5"/>
        <v>1</v>
      </c>
      <c r="P12" s="1">
        <f t="shared" si="6"/>
        <v>3</v>
      </c>
      <c r="Q12" s="1"/>
      <c r="R12" s="4">
        <f t="shared" si="12"/>
        <v>2008</v>
      </c>
      <c r="S12" s="1">
        <f t="shared" si="7"/>
        <v>0</v>
      </c>
      <c r="T12" s="1">
        <f t="shared" si="8"/>
        <v>3</v>
      </c>
      <c r="U12" s="1">
        <f t="shared" si="9"/>
        <v>5</v>
      </c>
      <c r="V12" s="1">
        <f t="shared" si="10"/>
        <v>8</v>
      </c>
    </row>
    <row r="13" spans="1:22" ht="119" x14ac:dyDescent="0.2">
      <c r="A13" s="6">
        <v>2009</v>
      </c>
      <c r="B13" s="10" t="s">
        <v>380</v>
      </c>
      <c r="C13" s="6" t="s">
        <v>13</v>
      </c>
      <c r="E13" s="1">
        <v>1</v>
      </c>
      <c r="H13" s="1" t="str">
        <f t="shared" si="0"/>
        <v/>
      </c>
      <c r="I13" s="1">
        <f t="shared" si="1"/>
        <v>2009</v>
      </c>
      <c r="J13" s="1" t="str">
        <f t="shared" si="2"/>
        <v/>
      </c>
      <c r="L13" s="4">
        <f t="shared" si="11"/>
        <v>2009</v>
      </c>
      <c r="M13" s="1">
        <f t="shared" si="3"/>
        <v>1</v>
      </c>
      <c r="N13" s="1">
        <f t="shared" si="4"/>
        <v>1</v>
      </c>
      <c r="O13" s="1">
        <f t="shared" si="5"/>
        <v>0</v>
      </c>
      <c r="P13" s="1">
        <f t="shared" si="6"/>
        <v>2</v>
      </c>
      <c r="Q13" s="1"/>
      <c r="R13" s="4">
        <f t="shared" si="12"/>
        <v>2009</v>
      </c>
      <c r="S13" s="1">
        <f t="shared" si="7"/>
        <v>1</v>
      </c>
      <c r="T13" s="1">
        <f t="shared" si="8"/>
        <v>4</v>
      </c>
      <c r="U13" s="1">
        <f t="shared" si="9"/>
        <v>5</v>
      </c>
      <c r="V13" s="1">
        <f t="shared" si="10"/>
        <v>10</v>
      </c>
    </row>
    <row r="14" spans="1:22" ht="153" x14ac:dyDescent="0.2">
      <c r="A14" s="6">
        <v>2009</v>
      </c>
      <c r="B14" s="10" t="s">
        <v>381</v>
      </c>
      <c r="C14" s="6" t="s">
        <v>14</v>
      </c>
      <c r="D14" s="1">
        <v>1</v>
      </c>
      <c r="H14" s="1">
        <f t="shared" si="0"/>
        <v>2009</v>
      </c>
      <c r="I14" s="1" t="str">
        <f t="shared" si="1"/>
        <v/>
      </c>
      <c r="J14" s="1" t="str">
        <f t="shared" si="2"/>
        <v/>
      </c>
      <c r="L14" s="4">
        <f t="shared" si="11"/>
        <v>2010</v>
      </c>
      <c r="M14" s="1">
        <f t="shared" si="3"/>
        <v>3</v>
      </c>
      <c r="N14" s="1">
        <f t="shared" si="4"/>
        <v>1</v>
      </c>
      <c r="O14" s="1">
        <f t="shared" si="5"/>
        <v>0</v>
      </c>
      <c r="P14" s="1">
        <f t="shared" si="6"/>
        <v>4</v>
      </c>
      <c r="Q14" s="1"/>
      <c r="R14" s="4">
        <f t="shared" si="12"/>
        <v>2010</v>
      </c>
      <c r="S14" s="1">
        <f t="shared" si="7"/>
        <v>4</v>
      </c>
      <c r="T14" s="1">
        <f t="shared" si="8"/>
        <v>5</v>
      </c>
      <c r="U14" s="1">
        <f t="shared" si="9"/>
        <v>5</v>
      </c>
      <c r="V14" s="1">
        <f t="shared" si="10"/>
        <v>14</v>
      </c>
    </row>
    <row r="15" spans="1:22" ht="119" x14ac:dyDescent="0.2">
      <c r="A15" s="6">
        <v>2010</v>
      </c>
      <c r="B15" s="10" t="s">
        <v>382</v>
      </c>
      <c r="C15" s="6" t="s">
        <v>357</v>
      </c>
      <c r="D15" s="1">
        <v>1</v>
      </c>
      <c r="H15" s="1">
        <f t="shared" si="0"/>
        <v>2010</v>
      </c>
      <c r="I15" s="1" t="str">
        <f t="shared" si="1"/>
        <v/>
      </c>
      <c r="J15" s="1" t="str">
        <f t="shared" si="2"/>
        <v/>
      </c>
      <c r="L15" s="4">
        <f t="shared" si="11"/>
        <v>2011</v>
      </c>
      <c r="M15" s="1">
        <f t="shared" si="3"/>
        <v>3</v>
      </c>
      <c r="N15" s="1">
        <f t="shared" si="4"/>
        <v>0</v>
      </c>
      <c r="O15" s="1">
        <f t="shared" si="5"/>
        <v>0</v>
      </c>
      <c r="P15" s="1">
        <f t="shared" si="6"/>
        <v>3</v>
      </c>
      <c r="Q15" s="1"/>
      <c r="R15" s="4">
        <f t="shared" si="12"/>
        <v>2011</v>
      </c>
      <c r="S15" s="1">
        <f t="shared" si="7"/>
        <v>7</v>
      </c>
      <c r="T15" s="1">
        <f t="shared" si="8"/>
        <v>5</v>
      </c>
      <c r="U15" s="1">
        <f t="shared" si="9"/>
        <v>5</v>
      </c>
      <c r="V15" s="1">
        <f t="shared" si="10"/>
        <v>17</v>
      </c>
    </row>
    <row r="16" spans="1:22" ht="85" x14ac:dyDescent="0.2">
      <c r="A16" s="6">
        <v>2010</v>
      </c>
      <c r="B16" s="10" t="s">
        <v>383</v>
      </c>
      <c r="C16" s="6" t="s">
        <v>15</v>
      </c>
      <c r="D16" s="1">
        <v>1</v>
      </c>
      <c r="H16" s="1">
        <f t="shared" si="0"/>
        <v>2010</v>
      </c>
      <c r="I16" s="1" t="str">
        <f t="shared" si="1"/>
        <v/>
      </c>
      <c r="J16" s="1" t="str">
        <f t="shared" si="2"/>
        <v/>
      </c>
      <c r="L16" s="4">
        <f t="shared" si="11"/>
        <v>2012</v>
      </c>
      <c r="M16" s="1">
        <f t="shared" si="3"/>
        <v>3</v>
      </c>
      <c r="N16" s="1">
        <f t="shared" si="4"/>
        <v>3</v>
      </c>
      <c r="O16" s="1">
        <f t="shared" si="5"/>
        <v>0</v>
      </c>
      <c r="P16" s="1">
        <f t="shared" si="6"/>
        <v>6</v>
      </c>
      <c r="Q16" s="1"/>
      <c r="R16" s="4">
        <f t="shared" si="12"/>
        <v>2012</v>
      </c>
      <c r="S16" s="1">
        <f t="shared" si="7"/>
        <v>10</v>
      </c>
      <c r="T16" s="1">
        <f t="shared" si="8"/>
        <v>8</v>
      </c>
      <c r="U16" s="1">
        <f t="shared" si="9"/>
        <v>5</v>
      </c>
      <c r="V16" s="1">
        <f t="shared" si="10"/>
        <v>23</v>
      </c>
    </row>
    <row r="17" spans="1:22" ht="102" x14ac:dyDescent="0.2">
      <c r="A17" s="6">
        <v>2010</v>
      </c>
      <c r="B17" s="10" t="s">
        <v>384</v>
      </c>
      <c r="C17" s="6" t="s">
        <v>16</v>
      </c>
      <c r="E17" s="1">
        <v>1</v>
      </c>
      <c r="H17" s="1" t="str">
        <f t="shared" si="0"/>
        <v/>
      </c>
      <c r="I17" s="1">
        <f t="shared" si="1"/>
        <v>2010</v>
      </c>
      <c r="J17" s="1" t="str">
        <f t="shared" si="2"/>
        <v/>
      </c>
      <c r="L17" s="4">
        <f t="shared" si="11"/>
        <v>2013</v>
      </c>
      <c r="M17" s="1">
        <f t="shared" si="3"/>
        <v>2</v>
      </c>
      <c r="N17" s="1">
        <f t="shared" si="4"/>
        <v>1</v>
      </c>
      <c r="O17" s="1">
        <f t="shared" si="5"/>
        <v>2</v>
      </c>
      <c r="P17" s="1">
        <f t="shared" si="6"/>
        <v>5</v>
      </c>
      <c r="Q17" s="1"/>
      <c r="R17" s="4">
        <f t="shared" si="12"/>
        <v>2013</v>
      </c>
      <c r="S17" s="1">
        <f t="shared" si="7"/>
        <v>12</v>
      </c>
      <c r="T17" s="1">
        <f t="shared" si="8"/>
        <v>9</v>
      </c>
      <c r="U17" s="1">
        <f t="shared" si="9"/>
        <v>7</v>
      </c>
      <c r="V17" s="1">
        <f t="shared" si="10"/>
        <v>28</v>
      </c>
    </row>
    <row r="18" spans="1:22" ht="68" x14ac:dyDescent="0.2">
      <c r="A18" s="6">
        <v>2010</v>
      </c>
      <c r="B18" s="10" t="s">
        <v>385</v>
      </c>
      <c r="C18" s="6" t="s">
        <v>17</v>
      </c>
      <c r="D18" s="1">
        <v>1</v>
      </c>
      <c r="H18" s="1">
        <f t="shared" si="0"/>
        <v>2010</v>
      </c>
      <c r="I18" s="1" t="str">
        <f t="shared" si="1"/>
        <v/>
      </c>
      <c r="J18" s="1" t="str">
        <f t="shared" si="2"/>
        <v/>
      </c>
      <c r="L18" s="4">
        <f t="shared" si="11"/>
        <v>2014</v>
      </c>
      <c r="M18" s="1">
        <f t="shared" si="3"/>
        <v>2</v>
      </c>
      <c r="N18" s="1">
        <f t="shared" si="4"/>
        <v>2</v>
      </c>
      <c r="O18" s="1">
        <f t="shared" si="5"/>
        <v>2</v>
      </c>
      <c r="P18" s="1">
        <f t="shared" si="6"/>
        <v>6</v>
      </c>
      <c r="Q18" s="1"/>
      <c r="R18" s="4">
        <f t="shared" si="12"/>
        <v>2014</v>
      </c>
      <c r="S18" s="1">
        <f t="shared" si="7"/>
        <v>14</v>
      </c>
      <c r="T18" s="1">
        <f t="shared" si="8"/>
        <v>11</v>
      </c>
      <c r="U18" s="1">
        <f t="shared" si="9"/>
        <v>9</v>
      </c>
      <c r="V18" s="1">
        <f t="shared" si="10"/>
        <v>34</v>
      </c>
    </row>
    <row r="19" spans="1:22" ht="119" x14ac:dyDescent="0.2">
      <c r="A19" s="6">
        <v>2011</v>
      </c>
      <c r="B19" s="10" t="s">
        <v>386</v>
      </c>
      <c r="C19" s="6" t="s">
        <v>18</v>
      </c>
      <c r="D19" s="1">
        <v>1</v>
      </c>
      <c r="H19" s="1">
        <f t="shared" si="0"/>
        <v>2011</v>
      </c>
      <c r="I19" s="1" t="str">
        <f t="shared" si="1"/>
        <v/>
      </c>
      <c r="J19" s="1" t="str">
        <f t="shared" si="2"/>
        <v/>
      </c>
      <c r="L19" s="4">
        <f t="shared" si="11"/>
        <v>2015</v>
      </c>
      <c r="M19" s="1">
        <f t="shared" si="3"/>
        <v>3</v>
      </c>
      <c r="N19" s="1">
        <f t="shared" si="4"/>
        <v>0</v>
      </c>
      <c r="O19" s="1">
        <f t="shared" si="5"/>
        <v>1</v>
      </c>
      <c r="P19" s="1">
        <f t="shared" si="6"/>
        <v>4</v>
      </c>
      <c r="Q19" s="1"/>
      <c r="R19" s="4">
        <f t="shared" si="12"/>
        <v>2015</v>
      </c>
      <c r="S19" s="1">
        <f t="shared" si="7"/>
        <v>17</v>
      </c>
      <c r="T19" s="1">
        <f t="shared" si="8"/>
        <v>11</v>
      </c>
      <c r="U19" s="1">
        <f t="shared" si="9"/>
        <v>10</v>
      </c>
      <c r="V19" s="1">
        <f t="shared" si="10"/>
        <v>38</v>
      </c>
    </row>
    <row r="20" spans="1:22" ht="170" x14ac:dyDescent="0.2">
      <c r="A20" s="6">
        <v>2011</v>
      </c>
      <c r="B20" s="10" t="s">
        <v>387</v>
      </c>
      <c r="C20" s="6" t="s">
        <v>19</v>
      </c>
      <c r="D20" s="1">
        <v>1</v>
      </c>
      <c r="H20" s="1">
        <f t="shared" si="0"/>
        <v>2011</v>
      </c>
      <c r="I20" s="1" t="str">
        <f t="shared" si="1"/>
        <v/>
      </c>
      <c r="J20" s="1" t="str">
        <f t="shared" si="2"/>
        <v/>
      </c>
      <c r="L20" s="4">
        <f t="shared" si="11"/>
        <v>2016</v>
      </c>
      <c r="M20" s="1">
        <f t="shared" si="3"/>
        <v>9</v>
      </c>
      <c r="N20" s="1">
        <f t="shared" si="4"/>
        <v>1</v>
      </c>
      <c r="O20" s="1">
        <f t="shared" si="5"/>
        <v>2</v>
      </c>
      <c r="P20" s="1">
        <f t="shared" si="6"/>
        <v>12</v>
      </c>
      <c r="Q20" s="1"/>
      <c r="R20" s="4">
        <f t="shared" si="12"/>
        <v>2016</v>
      </c>
      <c r="S20" s="1">
        <f t="shared" si="7"/>
        <v>26</v>
      </c>
      <c r="T20" s="1">
        <f t="shared" si="8"/>
        <v>12</v>
      </c>
      <c r="U20" s="1">
        <f t="shared" si="9"/>
        <v>12</v>
      </c>
      <c r="V20" s="1">
        <f t="shared" si="10"/>
        <v>50</v>
      </c>
    </row>
    <row r="21" spans="1:22" ht="119" x14ac:dyDescent="0.2">
      <c r="A21" s="6">
        <v>2011</v>
      </c>
      <c r="B21" s="10" t="s">
        <v>340</v>
      </c>
      <c r="C21" s="6" t="s">
        <v>20</v>
      </c>
      <c r="D21" s="1">
        <v>1</v>
      </c>
      <c r="H21" s="1">
        <f t="shared" si="0"/>
        <v>2011</v>
      </c>
      <c r="I21" s="1" t="str">
        <f t="shared" si="1"/>
        <v/>
      </c>
      <c r="J21" s="1" t="str">
        <f t="shared" si="2"/>
        <v/>
      </c>
      <c r="L21" s="4">
        <f t="shared" si="11"/>
        <v>2017</v>
      </c>
      <c r="M21" s="1">
        <f t="shared" si="3"/>
        <v>12</v>
      </c>
      <c r="N21" s="1">
        <f t="shared" si="4"/>
        <v>4</v>
      </c>
      <c r="O21" s="1">
        <f t="shared" si="5"/>
        <v>1</v>
      </c>
      <c r="P21" s="1">
        <f t="shared" si="6"/>
        <v>17</v>
      </c>
      <c r="Q21" s="1"/>
      <c r="R21" s="4">
        <f t="shared" si="12"/>
        <v>2017</v>
      </c>
      <c r="S21" s="1">
        <f t="shared" si="7"/>
        <v>38</v>
      </c>
      <c r="T21" s="1">
        <f t="shared" si="8"/>
        <v>16</v>
      </c>
      <c r="U21" s="1">
        <f t="shared" si="9"/>
        <v>13</v>
      </c>
      <c r="V21" s="1">
        <f t="shared" si="10"/>
        <v>67</v>
      </c>
    </row>
    <row r="22" spans="1:22" ht="102" x14ac:dyDescent="0.2">
      <c r="A22" s="6">
        <v>2012</v>
      </c>
      <c r="B22" s="10" t="s">
        <v>388</v>
      </c>
      <c r="C22" s="6" t="s">
        <v>21</v>
      </c>
      <c r="D22" s="1">
        <v>1</v>
      </c>
      <c r="H22" s="1">
        <f t="shared" si="0"/>
        <v>2012</v>
      </c>
      <c r="I22" s="1" t="str">
        <f t="shared" si="1"/>
        <v/>
      </c>
      <c r="J22" s="1" t="str">
        <f t="shared" si="2"/>
        <v/>
      </c>
      <c r="L22" s="4">
        <f t="shared" si="11"/>
        <v>2018</v>
      </c>
      <c r="M22" s="1">
        <f t="shared" si="3"/>
        <v>10</v>
      </c>
      <c r="N22" s="1">
        <f t="shared" si="4"/>
        <v>4</v>
      </c>
      <c r="O22" s="1">
        <f t="shared" si="5"/>
        <v>3</v>
      </c>
      <c r="P22" s="1">
        <f t="shared" si="6"/>
        <v>17</v>
      </c>
      <c r="Q22" s="1"/>
      <c r="R22" s="4">
        <f t="shared" si="12"/>
        <v>2018</v>
      </c>
      <c r="S22" s="1">
        <f t="shared" si="7"/>
        <v>48</v>
      </c>
      <c r="T22" s="1">
        <f t="shared" si="8"/>
        <v>20</v>
      </c>
      <c r="U22" s="1">
        <f t="shared" si="9"/>
        <v>16</v>
      </c>
      <c r="V22" s="1">
        <f t="shared" si="10"/>
        <v>84</v>
      </c>
    </row>
    <row r="23" spans="1:22" ht="102" x14ac:dyDescent="0.2">
      <c r="A23" s="6">
        <v>2012</v>
      </c>
      <c r="B23" s="10" t="s">
        <v>389</v>
      </c>
      <c r="C23" s="6" t="s">
        <v>22</v>
      </c>
      <c r="D23" s="1">
        <v>1</v>
      </c>
      <c r="H23" s="1">
        <f t="shared" si="0"/>
        <v>2012</v>
      </c>
      <c r="I23" s="1" t="str">
        <f t="shared" si="1"/>
        <v/>
      </c>
      <c r="J23" s="1" t="str">
        <f t="shared" si="2"/>
        <v/>
      </c>
      <c r="L23" s="4">
        <f t="shared" si="11"/>
        <v>2019</v>
      </c>
      <c r="M23" s="1">
        <f t="shared" si="3"/>
        <v>11</v>
      </c>
      <c r="N23" s="1">
        <f t="shared" si="4"/>
        <v>2</v>
      </c>
      <c r="O23" s="1">
        <f t="shared" si="5"/>
        <v>5</v>
      </c>
      <c r="P23" s="1">
        <f t="shared" si="6"/>
        <v>18</v>
      </c>
      <c r="Q23" s="1"/>
      <c r="R23" s="4">
        <f t="shared" si="12"/>
        <v>2019</v>
      </c>
      <c r="S23" s="1">
        <f t="shared" si="7"/>
        <v>59</v>
      </c>
      <c r="T23" s="1">
        <f t="shared" si="8"/>
        <v>22</v>
      </c>
      <c r="U23" s="1">
        <f t="shared" si="9"/>
        <v>21</v>
      </c>
      <c r="V23" s="1">
        <f t="shared" si="10"/>
        <v>102</v>
      </c>
    </row>
    <row r="24" spans="1:22" ht="85" x14ac:dyDescent="0.2">
      <c r="A24" s="6">
        <v>2012</v>
      </c>
      <c r="B24" s="10" t="s">
        <v>390</v>
      </c>
      <c r="C24" s="6" t="s">
        <v>23</v>
      </c>
      <c r="E24" s="1">
        <v>1</v>
      </c>
      <c r="H24" s="1" t="str">
        <f t="shared" si="0"/>
        <v/>
      </c>
      <c r="I24" s="1">
        <f t="shared" si="1"/>
        <v>2012</v>
      </c>
      <c r="J24" s="1" t="str">
        <f t="shared" si="2"/>
        <v/>
      </c>
      <c r="L24" s="4">
        <f t="shared" si="11"/>
        <v>2020</v>
      </c>
      <c r="M24" s="1">
        <f t="shared" si="3"/>
        <v>19</v>
      </c>
      <c r="N24" s="1">
        <f t="shared" si="4"/>
        <v>8</v>
      </c>
      <c r="O24" s="1">
        <f t="shared" si="5"/>
        <v>4</v>
      </c>
      <c r="P24" s="1">
        <f t="shared" si="6"/>
        <v>31</v>
      </c>
      <c r="Q24" s="1"/>
      <c r="R24" s="4">
        <f t="shared" si="12"/>
        <v>2020</v>
      </c>
      <c r="S24" s="1">
        <f t="shared" si="7"/>
        <v>78</v>
      </c>
      <c r="T24" s="1">
        <f t="shared" si="8"/>
        <v>30</v>
      </c>
      <c r="U24" s="1">
        <f t="shared" si="9"/>
        <v>25</v>
      </c>
      <c r="V24" s="1">
        <f t="shared" si="10"/>
        <v>133</v>
      </c>
    </row>
    <row r="25" spans="1:22" ht="153" x14ac:dyDescent="0.2">
      <c r="A25" s="6">
        <v>2012</v>
      </c>
      <c r="B25" s="10" t="s">
        <v>391</v>
      </c>
      <c r="C25" s="6" t="s">
        <v>24</v>
      </c>
      <c r="E25" s="1">
        <v>1</v>
      </c>
      <c r="H25" s="1" t="str">
        <f t="shared" si="0"/>
        <v/>
      </c>
      <c r="I25" s="1">
        <f t="shared" si="1"/>
        <v>2012</v>
      </c>
      <c r="J25" s="1" t="str">
        <f t="shared" si="2"/>
        <v/>
      </c>
      <c r="L25" s="4">
        <f t="shared" si="11"/>
        <v>2021</v>
      </c>
      <c r="M25" s="1">
        <f t="shared" si="3"/>
        <v>12</v>
      </c>
      <c r="N25" s="1">
        <f t="shared" si="4"/>
        <v>11</v>
      </c>
      <c r="O25" s="1">
        <f t="shared" si="5"/>
        <v>8</v>
      </c>
      <c r="P25" s="1">
        <f t="shared" si="6"/>
        <v>31</v>
      </c>
      <c r="Q25" s="1"/>
      <c r="R25" s="4">
        <f t="shared" si="12"/>
        <v>2021</v>
      </c>
      <c r="S25" s="1">
        <f t="shared" si="7"/>
        <v>90</v>
      </c>
      <c r="T25" s="1">
        <f t="shared" si="8"/>
        <v>41</v>
      </c>
      <c r="U25" s="1">
        <f t="shared" si="9"/>
        <v>33</v>
      </c>
      <c r="V25" s="1">
        <f t="shared" si="10"/>
        <v>164</v>
      </c>
    </row>
    <row r="26" spans="1:22" ht="136" x14ac:dyDescent="0.2">
      <c r="A26" s="6">
        <v>2012</v>
      </c>
      <c r="B26" s="10" t="s">
        <v>392</v>
      </c>
      <c r="C26" s="6" t="s">
        <v>25</v>
      </c>
      <c r="E26" s="1">
        <v>1</v>
      </c>
      <c r="H26" s="1" t="str">
        <f t="shared" si="0"/>
        <v/>
      </c>
      <c r="I26" s="1">
        <f t="shared" si="1"/>
        <v>2012</v>
      </c>
      <c r="J26" s="1" t="str">
        <f t="shared" si="2"/>
        <v/>
      </c>
      <c r="L26" s="4">
        <f t="shared" si="11"/>
        <v>2022</v>
      </c>
      <c r="M26" s="1">
        <f t="shared" si="3"/>
        <v>9</v>
      </c>
      <c r="N26" s="1">
        <f t="shared" si="4"/>
        <v>27</v>
      </c>
      <c r="O26" s="1">
        <f t="shared" si="5"/>
        <v>7</v>
      </c>
      <c r="P26" s="1">
        <f t="shared" si="6"/>
        <v>43</v>
      </c>
      <c r="Q26" s="1"/>
      <c r="R26" s="4">
        <f t="shared" si="12"/>
        <v>2022</v>
      </c>
      <c r="S26" s="1">
        <f t="shared" si="7"/>
        <v>99</v>
      </c>
      <c r="T26" s="1">
        <f t="shared" si="8"/>
        <v>68</v>
      </c>
      <c r="U26" s="1">
        <f t="shared" si="9"/>
        <v>40</v>
      </c>
      <c r="V26" s="1">
        <f t="shared" si="10"/>
        <v>207</v>
      </c>
    </row>
    <row r="27" spans="1:22" ht="85" x14ac:dyDescent="0.2">
      <c r="A27" s="6">
        <v>2012</v>
      </c>
      <c r="B27" s="10" t="s">
        <v>393</v>
      </c>
      <c r="C27" s="6" t="s">
        <v>26</v>
      </c>
      <c r="D27" s="1">
        <v>1</v>
      </c>
      <c r="H27" s="1">
        <f t="shared" si="0"/>
        <v>2012</v>
      </c>
      <c r="I27" s="1" t="str">
        <f t="shared" si="1"/>
        <v/>
      </c>
      <c r="J27" s="1" t="str">
        <f t="shared" si="2"/>
        <v/>
      </c>
      <c r="L27" s="4">
        <f>L26+1</f>
        <v>2023</v>
      </c>
      <c r="M27" s="1">
        <f t="shared" si="3"/>
        <v>14</v>
      </c>
      <c r="N27" s="1">
        <f t="shared" si="4"/>
        <v>57</v>
      </c>
      <c r="O27" s="1">
        <f t="shared" si="5"/>
        <v>25</v>
      </c>
      <c r="P27" s="1">
        <f t="shared" si="6"/>
        <v>96</v>
      </c>
      <c r="Q27" s="1"/>
      <c r="R27" s="4">
        <f>R26+1</f>
        <v>2023</v>
      </c>
      <c r="S27" s="1">
        <f t="shared" si="7"/>
        <v>113</v>
      </c>
      <c r="T27" s="1">
        <f t="shared" si="8"/>
        <v>125</v>
      </c>
      <c r="U27" s="1">
        <f t="shared" si="9"/>
        <v>65</v>
      </c>
      <c r="V27" s="1">
        <f t="shared" si="10"/>
        <v>303</v>
      </c>
    </row>
    <row r="28" spans="1:22" ht="68" x14ac:dyDescent="0.2">
      <c r="A28" s="6">
        <v>2013</v>
      </c>
      <c r="B28" s="10" t="s">
        <v>394</v>
      </c>
      <c r="C28" s="6" t="s">
        <v>27</v>
      </c>
      <c r="E28" s="1">
        <v>1</v>
      </c>
      <c r="H28" s="1" t="str">
        <f t="shared" si="0"/>
        <v/>
      </c>
      <c r="I28" s="1">
        <f t="shared" si="1"/>
        <v>2013</v>
      </c>
      <c r="J28" s="1" t="str">
        <f t="shared" si="2"/>
        <v/>
      </c>
      <c r="L28" s="4">
        <f>L27+1</f>
        <v>2024</v>
      </c>
      <c r="M28" s="1">
        <f t="shared" si="3"/>
        <v>9</v>
      </c>
      <c r="N28" s="1">
        <f t="shared" si="4"/>
        <v>19</v>
      </c>
      <c r="O28" s="1">
        <f t="shared" si="5"/>
        <v>17</v>
      </c>
      <c r="P28" s="1">
        <f t="shared" si="6"/>
        <v>45</v>
      </c>
      <c r="Q28" s="1"/>
      <c r="R28" s="4">
        <f>R27+1</f>
        <v>2024</v>
      </c>
      <c r="S28" s="1">
        <f t="shared" si="7"/>
        <v>122</v>
      </c>
      <c r="T28" s="1">
        <f t="shared" si="8"/>
        <v>144</v>
      </c>
      <c r="U28" s="1">
        <f t="shared" si="9"/>
        <v>82</v>
      </c>
      <c r="V28" s="1">
        <f t="shared" si="10"/>
        <v>348</v>
      </c>
    </row>
    <row r="29" spans="1:22" ht="153" x14ac:dyDescent="0.2">
      <c r="A29" s="6">
        <v>2013</v>
      </c>
      <c r="B29" s="10" t="s">
        <v>395</v>
      </c>
      <c r="C29" s="6" t="s">
        <v>28</v>
      </c>
      <c r="F29" s="1">
        <v>1</v>
      </c>
      <c r="H29" s="1" t="str">
        <f t="shared" si="0"/>
        <v/>
      </c>
      <c r="I29" s="1" t="str">
        <f t="shared" si="1"/>
        <v/>
      </c>
      <c r="J29" s="1">
        <f t="shared" si="2"/>
        <v>2013</v>
      </c>
    </row>
    <row r="30" spans="1:22" ht="68" x14ac:dyDescent="0.2">
      <c r="A30" s="6">
        <v>2013</v>
      </c>
      <c r="B30" s="10" t="s">
        <v>396</v>
      </c>
      <c r="C30" s="6" t="s">
        <v>29</v>
      </c>
      <c r="F30" s="1">
        <v>1</v>
      </c>
      <c r="H30" s="1" t="str">
        <f t="shared" si="0"/>
        <v/>
      </c>
      <c r="I30" s="1" t="str">
        <f t="shared" si="1"/>
        <v/>
      </c>
      <c r="J30" s="1">
        <f t="shared" si="2"/>
        <v>2013</v>
      </c>
    </row>
    <row r="31" spans="1:22" ht="153" x14ac:dyDescent="0.2">
      <c r="A31" s="6">
        <v>2013</v>
      </c>
      <c r="B31" s="10" t="s">
        <v>397</v>
      </c>
      <c r="C31" s="6" t="s">
        <v>30</v>
      </c>
      <c r="D31" s="1">
        <v>1</v>
      </c>
      <c r="H31" s="1">
        <f t="shared" si="0"/>
        <v>2013</v>
      </c>
      <c r="I31" s="1" t="str">
        <f t="shared" si="1"/>
        <v/>
      </c>
      <c r="J31" s="1" t="str">
        <f t="shared" si="2"/>
        <v/>
      </c>
    </row>
    <row r="32" spans="1:22" ht="85" x14ac:dyDescent="0.2">
      <c r="A32" s="6">
        <v>2013</v>
      </c>
      <c r="B32" s="10" t="s">
        <v>398</v>
      </c>
      <c r="C32" s="6" t="s">
        <v>31</v>
      </c>
      <c r="D32" s="1">
        <v>1</v>
      </c>
      <c r="H32" s="1">
        <f t="shared" si="0"/>
        <v>2013</v>
      </c>
      <c r="I32" s="1" t="str">
        <f t="shared" si="1"/>
        <v/>
      </c>
      <c r="J32" s="1" t="str">
        <f t="shared" si="2"/>
        <v/>
      </c>
    </row>
    <row r="33" spans="1:10" ht="187" x14ac:dyDescent="0.2">
      <c r="A33" s="6">
        <v>2014</v>
      </c>
      <c r="B33" s="10" t="s">
        <v>399</v>
      </c>
      <c r="C33" s="6" t="s">
        <v>372</v>
      </c>
      <c r="E33" s="1">
        <v>1</v>
      </c>
      <c r="H33" s="1" t="str">
        <f t="shared" si="0"/>
        <v/>
      </c>
      <c r="I33" s="1">
        <f t="shared" si="1"/>
        <v>2014</v>
      </c>
      <c r="J33" s="1" t="str">
        <f t="shared" si="2"/>
        <v/>
      </c>
    </row>
    <row r="34" spans="1:10" ht="85" x14ac:dyDescent="0.2">
      <c r="A34" s="7">
        <v>2014</v>
      </c>
      <c r="B34" s="10" t="s">
        <v>400</v>
      </c>
      <c r="C34" s="6" t="s">
        <v>32</v>
      </c>
      <c r="E34" s="1">
        <v>1</v>
      </c>
      <c r="H34" s="1" t="str">
        <f t="shared" si="0"/>
        <v/>
      </c>
      <c r="I34" s="1">
        <f t="shared" si="1"/>
        <v>2014</v>
      </c>
      <c r="J34" s="1" t="str">
        <f t="shared" si="2"/>
        <v/>
      </c>
    </row>
    <row r="35" spans="1:10" ht="153" x14ac:dyDescent="0.2">
      <c r="A35" s="6">
        <v>2014</v>
      </c>
      <c r="B35" s="10" t="s">
        <v>401</v>
      </c>
      <c r="C35" s="6" t="s">
        <v>33</v>
      </c>
      <c r="D35" s="1">
        <v>1</v>
      </c>
      <c r="H35" s="1">
        <f t="shared" si="0"/>
        <v>2014</v>
      </c>
      <c r="I35" s="1" t="str">
        <f t="shared" si="1"/>
        <v/>
      </c>
      <c r="J35" s="1" t="str">
        <f t="shared" si="2"/>
        <v/>
      </c>
    </row>
    <row r="36" spans="1:10" ht="102" x14ac:dyDescent="0.2">
      <c r="A36" s="6">
        <v>2014</v>
      </c>
      <c r="B36" s="10" t="s">
        <v>402</v>
      </c>
      <c r="C36" s="6" t="s">
        <v>34</v>
      </c>
      <c r="F36" s="1">
        <v>1</v>
      </c>
      <c r="H36" s="1" t="str">
        <f t="shared" si="0"/>
        <v/>
      </c>
      <c r="I36" s="1" t="str">
        <f t="shared" si="1"/>
        <v/>
      </c>
      <c r="J36" s="1">
        <f t="shared" si="2"/>
        <v>2014</v>
      </c>
    </row>
    <row r="37" spans="1:10" ht="153" x14ac:dyDescent="0.2">
      <c r="A37" s="7">
        <v>2014</v>
      </c>
      <c r="B37" s="10" t="s">
        <v>403</v>
      </c>
      <c r="C37" s="6" t="s">
        <v>35</v>
      </c>
      <c r="F37" s="1">
        <v>1</v>
      </c>
      <c r="H37" s="1" t="str">
        <f t="shared" ref="H37:H68" si="13">IF(D37=1,$A37,"")</f>
        <v/>
      </c>
      <c r="I37" s="1" t="str">
        <f t="shared" ref="I37:I68" si="14">IF(E37=1,$A37,"")</f>
        <v/>
      </c>
      <c r="J37" s="1">
        <f t="shared" ref="J37:J68" si="15">IF(F37=1,$A37,"")</f>
        <v>2014</v>
      </c>
    </row>
    <row r="38" spans="1:10" ht="272" x14ac:dyDescent="0.2">
      <c r="A38" s="6">
        <v>2014</v>
      </c>
      <c r="B38" s="10" t="s">
        <v>337</v>
      </c>
      <c r="C38" s="6" t="s">
        <v>338</v>
      </c>
      <c r="D38" s="1">
        <v>1</v>
      </c>
      <c r="H38" s="1">
        <f t="shared" si="13"/>
        <v>2014</v>
      </c>
      <c r="I38" s="1" t="str">
        <f t="shared" si="14"/>
        <v/>
      </c>
      <c r="J38" s="1" t="str">
        <f t="shared" si="15"/>
        <v/>
      </c>
    </row>
    <row r="39" spans="1:10" ht="102" x14ac:dyDescent="0.2">
      <c r="A39" s="6">
        <v>2015</v>
      </c>
      <c r="B39" s="10" t="s">
        <v>404</v>
      </c>
      <c r="C39" s="6" t="s">
        <v>36</v>
      </c>
      <c r="D39" s="1">
        <v>1</v>
      </c>
      <c r="H39" s="1">
        <f t="shared" si="13"/>
        <v>2015</v>
      </c>
      <c r="I39" s="1" t="str">
        <f t="shared" si="14"/>
        <v/>
      </c>
      <c r="J39" s="1" t="str">
        <f t="shared" si="15"/>
        <v/>
      </c>
    </row>
    <row r="40" spans="1:10" ht="204" x14ac:dyDescent="0.2">
      <c r="A40" s="6">
        <v>2015</v>
      </c>
      <c r="B40" s="10" t="s">
        <v>405</v>
      </c>
      <c r="C40" s="6" t="s">
        <v>37</v>
      </c>
      <c r="D40" s="1">
        <v>1</v>
      </c>
      <c r="H40" s="1">
        <f t="shared" si="13"/>
        <v>2015</v>
      </c>
      <c r="I40" s="1" t="str">
        <f t="shared" si="14"/>
        <v/>
      </c>
      <c r="J40" s="1" t="str">
        <f t="shared" si="15"/>
        <v/>
      </c>
    </row>
    <row r="41" spans="1:10" ht="153" x14ac:dyDescent="0.2">
      <c r="A41" s="6">
        <v>2015</v>
      </c>
      <c r="B41" s="10" t="s">
        <v>406</v>
      </c>
      <c r="C41" s="6" t="s">
        <v>38</v>
      </c>
      <c r="D41" s="1">
        <v>1</v>
      </c>
      <c r="H41" s="1">
        <f t="shared" si="13"/>
        <v>2015</v>
      </c>
      <c r="I41" s="1" t="str">
        <f t="shared" si="14"/>
        <v/>
      </c>
      <c r="J41" s="1" t="str">
        <f t="shared" si="15"/>
        <v/>
      </c>
    </row>
    <row r="42" spans="1:10" ht="51" x14ac:dyDescent="0.2">
      <c r="A42" s="7">
        <v>2015</v>
      </c>
      <c r="B42" s="10" t="s">
        <v>407</v>
      </c>
      <c r="C42" s="6" t="s">
        <v>39</v>
      </c>
      <c r="F42" s="1">
        <v>1</v>
      </c>
      <c r="H42" s="1" t="str">
        <f t="shared" si="13"/>
        <v/>
      </c>
      <c r="I42" s="1" t="str">
        <f t="shared" si="14"/>
        <v/>
      </c>
      <c r="J42" s="1">
        <f t="shared" si="15"/>
        <v>2015</v>
      </c>
    </row>
    <row r="43" spans="1:10" ht="119" x14ac:dyDescent="0.2">
      <c r="A43" s="6">
        <v>2016</v>
      </c>
      <c r="B43" s="10" t="s">
        <v>408</v>
      </c>
      <c r="C43" s="6" t="s">
        <v>40</v>
      </c>
      <c r="D43" s="1">
        <v>1</v>
      </c>
      <c r="H43" s="1">
        <f t="shared" si="13"/>
        <v>2016</v>
      </c>
      <c r="I43" s="1" t="str">
        <f t="shared" si="14"/>
        <v/>
      </c>
      <c r="J43" s="1" t="str">
        <f t="shared" si="15"/>
        <v/>
      </c>
    </row>
    <row r="44" spans="1:10" ht="85" x14ac:dyDescent="0.2">
      <c r="A44" s="6">
        <v>2016</v>
      </c>
      <c r="B44" s="10" t="s">
        <v>409</v>
      </c>
      <c r="C44" s="6" t="s">
        <v>41</v>
      </c>
      <c r="D44" s="1">
        <v>1</v>
      </c>
      <c r="H44" s="1">
        <f t="shared" si="13"/>
        <v>2016</v>
      </c>
      <c r="I44" s="1" t="str">
        <f t="shared" si="14"/>
        <v/>
      </c>
      <c r="J44" s="1" t="str">
        <f t="shared" si="15"/>
        <v/>
      </c>
    </row>
    <row r="45" spans="1:10" ht="119" x14ac:dyDescent="0.2">
      <c r="A45" s="6">
        <v>2016</v>
      </c>
      <c r="B45" s="10" t="s">
        <v>410</v>
      </c>
      <c r="C45" s="6" t="s">
        <v>42</v>
      </c>
      <c r="D45" s="1">
        <v>1</v>
      </c>
      <c r="H45" s="1">
        <f t="shared" si="13"/>
        <v>2016</v>
      </c>
      <c r="I45" s="1" t="str">
        <f t="shared" si="14"/>
        <v/>
      </c>
      <c r="J45" s="1" t="str">
        <f t="shared" si="15"/>
        <v/>
      </c>
    </row>
    <row r="46" spans="1:10" ht="68" x14ac:dyDescent="0.2">
      <c r="A46" s="6">
        <v>2016</v>
      </c>
      <c r="B46" s="10" t="s">
        <v>411</v>
      </c>
      <c r="C46" s="6" t="s">
        <v>43</v>
      </c>
      <c r="D46" s="1">
        <v>1</v>
      </c>
      <c r="H46" s="1">
        <f t="shared" si="13"/>
        <v>2016</v>
      </c>
      <c r="I46" s="1" t="str">
        <f t="shared" si="14"/>
        <v/>
      </c>
      <c r="J46" s="1" t="str">
        <f t="shared" si="15"/>
        <v/>
      </c>
    </row>
    <row r="47" spans="1:10" ht="85" x14ac:dyDescent="0.2">
      <c r="A47" s="7">
        <v>2016</v>
      </c>
      <c r="B47" s="10" t="s">
        <v>412</v>
      </c>
      <c r="C47" s="6" t="s">
        <v>44</v>
      </c>
      <c r="F47" s="1">
        <v>1</v>
      </c>
      <c r="H47" s="1" t="str">
        <f t="shared" si="13"/>
        <v/>
      </c>
      <c r="I47" s="1" t="str">
        <f t="shared" si="14"/>
        <v/>
      </c>
      <c r="J47" s="1">
        <f t="shared" si="15"/>
        <v>2016</v>
      </c>
    </row>
    <row r="48" spans="1:10" ht="102" x14ac:dyDescent="0.2">
      <c r="A48" s="6">
        <v>2016</v>
      </c>
      <c r="B48" s="10" t="s">
        <v>413</v>
      </c>
      <c r="C48" s="6" t="s">
        <v>45</v>
      </c>
      <c r="F48" s="1">
        <v>1</v>
      </c>
      <c r="H48" s="1" t="str">
        <f t="shared" si="13"/>
        <v/>
      </c>
      <c r="I48" s="1" t="str">
        <f t="shared" si="14"/>
        <v/>
      </c>
      <c r="J48" s="1">
        <f t="shared" si="15"/>
        <v>2016</v>
      </c>
    </row>
    <row r="49" spans="1:22" ht="102" x14ac:dyDescent="0.2">
      <c r="A49" s="6">
        <v>2016</v>
      </c>
      <c r="B49" s="10" t="s">
        <v>414</v>
      </c>
      <c r="C49" s="6" t="s">
        <v>46</v>
      </c>
      <c r="D49" s="1">
        <v>1</v>
      </c>
      <c r="H49" s="1">
        <f t="shared" si="13"/>
        <v>2016</v>
      </c>
      <c r="I49" s="1" t="str">
        <f t="shared" si="14"/>
        <v/>
      </c>
      <c r="J49" s="1" t="str">
        <f t="shared" si="15"/>
        <v/>
      </c>
    </row>
    <row r="50" spans="1:22" ht="85" x14ac:dyDescent="0.2">
      <c r="A50" s="6">
        <v>2016</v>
      </c>
      <c r="B50" s="10" t="s">
        <v>415</v>
      </c>
      <c r="C50" s="6" t="s">
        <v>47</v>
      </c>
      <c r="D50" s="1">
        <v>1</v>
      </c>
      <c r="H50" s="1">
        <f t="shared" si="13"/>
        <v>2016</v>
      </c>
      <c r="I50" s="1" t="str">
        <f t="shared" si="14"/>
        <v/>
      </c>
      <c r="J50" s="1" t="str">
        <f t="shared" si="15"/>
        <v/>
      </c>
    </row>
    <row r="51" spans="1:22" ht="136" x14ac:dyDescent="0.2">
      <c r="A51" s="6">
        <v>2016</v>
      </c>
      <c r="B51" s="10" t="s">
        <v>416</v>
      </c>
      <c r="C51" s="6" t="s">
        <v>48</v>
      </c>
      <c r="D51" s="1">
        <v>1</v>
      </c>
      <c r="H51" s="1">
        <f t="shared" si="13"/>
        <v>2016</v>
      </c>
      <c r="I51" s="1" t="str">
        <f t="shared" si="14"/>
        <v/>
      </c>
      <c r="J51" s="1" t="str">
        <f t="shared" si="15"/>
        <v/>
      </c>
    </row>
    <row r="52" spans="1:22" ht="102" x14ac:dyDescent="0.2">
      <c r="A52" s="6">
        <v>2016</v>
      </c>
      <c r="B52" s="10" t="s">
        <v>417</v>
      </c>
      <c r="C52" s="6" t="s">
        <v>49</v>
      </c>
      <c r="D52" s="1">
        <v>1</v>
      </c>
      <c r="H52" s="1">
        <f t="shared" si="13"/>
        <v>2016</v>
      </c>
      <c r="I52" s="1" t="str">
        <f t="shared" si="14"/>
        <v/>
      </c>
      <c r="J52" s="1" t="str">
        <f t="shared" si="15"/>
        <v/>
      </c>
    </row>
    <row r="53" spans="1:22" ht="85" x14ac:dyDescent="0.2">
      <c r="A53" s="6">
        <v>2016</v>
      </c>
      <c r="B53" s="10" t="s">
        <v>418</v>
      </c>
      <c r="C53" s="6" t="s">
        <v>50</v>
      </c>
      <c r="E53" s="1">
        <v>1</v>
      </c>
      <c r="H53" s="1" t="str">
        <f t="shared" si="13"/>
        <v/>
      </c>
      <c r="I53" s="1">
        <f t="shared" si="14"/>
        <v>2016</v>
      </c>
      <c r="J53" s="1" t="str">
        <f t="shared" si="15"/>
        <v/>
      </c>
    </row>
    <row r="54" spans="1:22" ht="68" x14ac:dyDescent="0.2">
      <c r="A54" s="6">
        <v>2016</v>
      </c>
      <c r="B54" s="10" t="s">
        <v>419</v>
      </c>
      <c r="C54" s="6" t="s">
        <v>51</v>
      </c>
      <c r="D54" s="1">
        <v>1</v>
      </c>
      <c r="H54" s="1">
        <f t="shared" si="13"/>
        <v>2016</v>
      </c>
      <c r="I54" s="1" t="str">
        <f t="shared" si="14"/>
        <v/>
      </c>
      <c r="J54" s="1" t="str">
        <f t="shared" si="15"/>
        <v/>
      </c>
    </row>
    <row r="55" spans="1:22" ht="136" x14ac:dyDescent="0.2">
      <c r="A55" s="6">
        <v>2017</v>
      </c>
      <c r="B55" s="10" t="s">
        <v>420</v>
      </c>
      <c r="C55" s="6" t="s">
        <v>52</v>
      </c>
      <c r="D55" s="1">
        <v>1</v>
      </c>
      <c r="H55" s="1">
        <f t="shared" si="13"/>
        <v>2017</v>
      </c>
      <c r="I55" s="1" t="str">
        <f t="shared" si="14"/>
        <v/>
      </c>
      <c r="J55" s="1" t="str">
        <f t="shared" si="15"/>
        <v/>
      </c>
    </row>
    <row r="56" spans="1:22" ht="119" x14ac:dyDescent="0.2">
      <c r="A56" s="6">
        <v>2017</v>
      </c>
      <c r="B56" s="10" t="s">
        <v>421</v>
      </c>
      <c r="C56" s="6" t="s">
        <v>53</v>
      </c>
      <c r="D56" s="1">
        <v>1</v>
      </c>
      <c r="H56" s="1">
        <f t="shared" si="13"/>
        <v>2017</v>
      </c>
      <c r="I56" s="1" t="str">
        <f t="shared" si="14"/>
        <v/>
      </c>
      <c r="J56" s="1" t="str">
        <f t="shared" si="15"/>
        <v/>
      </c>
    </row>
    <row r="57" spans="1:22" ht="85" x14ac:dyDescent="0.2">
      <c r="A57" s="6">
        <v>2017</v>
      </c>
      <c r="B57" s="10" t="s">
        <v>422</v>
      </c>
      <c r="C57" s="6" t="s">
        <v>54</v>
      </c>
      <c r="D57" s="1">
        <v>1</v>
      </c>
      <c r="H57" s="1">
        <f t="shared" si="13"/>
        <v>2017</v>
      </c>
      <c r="I57" s="1" t="str">
        <f t="shared" si="14"/>
        <v/>
      </c>
      <c r="J57" s="1" t="str">
        <f t="shared" si="15"/>
        <v/>
      </c>
    </row>
    <row r="58" spans="1:22" ht="102" x14ac:dyDescent="0.2">
      <c r="A58" s="7">
        <v>2017</v>
      </c>
      <c r="B58" s="10" t="s">
        <v>423</v>
      </c>
      <c r="C58" s="6" t="s">
        <v>55</v>
      </c>
      <c r="E58" s="1">
        <v>1</v>
      </c>
      <c r="H58" s="1" t="str">
        <f t="shared" si="13"/>
        <v/>
      </c>
      <c r="I58" s="1">
        <f t="shared" si="14"/>
        <v>2017</v>
      </c>
      <c r="J58" s="1" t="str">
        <f t="shared" si="15"/>
        <v/>
      </c>
    </row>
    <row r="59" spans="1:22" ht="68" x14ac:dyDescent="0.2">
      <c r="A59" s="6">
        <v>2017</v>
      </c>
      <c r="B59" s="10" t="s">
        <v>424</v>
      </c>
      <c r="C59" s="6" t="s">
        <v>56</v>
      </c>
      <c r="D59" s="1">
        <v>1</v>
      </c>
      <c r="H59" s="1">
        <f t="shared" si="13"/>
        <v>2017</v>
      </c>
      <c r="I59" s="1" t="str">
        <f t="shared" si="14"/>
        <v/>
      </c>
      <c r="J59" s="1" t="str">
        <f t="shared" si="15"/>
        <v/>
      </c>
      <c r="L59" s="4"/>
      <c r="M59" s="1"/>
      <c r="N59" s="1"/>
      <c r="O59" s="1"/>
      <c r="P59" s="1"/>
      <c r="Q59" s="1"/>
      <c r="R59" s="4"/>
      <c r="S59" s="1"/>
      <c r="T59" s="1"/>
      <c r="U59" s="1"/>
      <c r="V59" s="1"/>
    </row>
    <row r="60" spans="1:22" ht="204" x14ac:dyDescent="0.2">
      <c r="A60" s="6">
        <v>2017</v>
      </c>
      <c r="B60" s="10" t="s">
        <v>425</v>
      </c>
      <c r="C60" s="6" t="s">
        <v>57</v>
      </c>
      <c r="E60" s="1">
        <v>1</v>
      </c>
      <c r="H60" s="1" t="str">
        <f t="shared" si="13"/>
        <v/>
      </c>
      <c r="I60" s="1">
        <f t="shared" si="14"/>
        <v>2017</v>
      </c>
      <c r="J60" s="1" t="str">
        <f t="shared" si="15"/>
        <v/>
      </c>
    </row>
    <row r="61" spans="1:22" ht="204" x14ac:dyDescent="0.2">
      <c r="A61" s="6">
        <v>2017</v>
      </c>
      <c r="B61" s="10" t="s">
        <v>426</v>
      </c>
      <c r="C61" s="6" t="s">
        <v>58</v>
      </c>
      <c r="D61" s="1">
        <v>1</v>
      </c>
      <c r="H61" s="1">
        <f t="shared" si="13"/>
        <v>2017</v>
      </c>
      <c r="I61" s="1" t="str">
        <f t="shared" si="14"/>
        <v/>
      </c>
      <c r="J61" s="1" t="str">
        <f t="shared" si="15"/>
        <v/>
      </c>
    </row>
    <row r="62" spans="1:22" ht="34" x14ac:dyDescent="0.2">
      <c r="A62" s="6">
        <v>2017</v>
      </c>
      <c r="B62" s="10" t="s">
        <v>427</v>
      </c>
      <c r="C62" s="6" t="s">
        <v>358</v>
      </c>
      <c r="E62" s="1">
        <v>1</v>
      </c>
      <c r="H62" s="1" t="str">
        <f t="shared" si="13"/>
        <v/>
      </c>
      <c r="I62" s="1">
        <f t="shared" si="14"/>
        <v>2017</v>
      </c>
      <c r="J62" s="1" t="str">
        <f t="shared" si="15"/>
        <v/>
      </c>
    </row>
    <row r="63" spans="1:22" ht="68" x14ac:dyDescent="0.2">
      <c r="A63" s="6">
        <v>2017</v>
      </c>
      <c r="B63" s="10" t="s">
        <v>428</v>
      </c>
      <c r="C63" s="6" t="s">
        <v>59</v>
      </c>
      <c r="E63" s="1">
        <v>1</v>
      </c>
      <c r="H63" s="1" t="str">
        <f t="shared" si="13"/>
        <v/>
      </c>
      <c r="I63" s="1">
        <f t="shared" si="14"/>
        <v>2017</v>
      </c>
      <c r="J63" s="1" t="str">
        <f t="shared" si="15"/>
        <v/>
      </c>
    </row>
    <row r="64" spans="1:22" ht="102" x14ac:dyDescent="0.2">
      <c r="A64" s="6">
        <v>2017</v>
      </c>
      <c r="B64" s="10" t="s">
        <v>429</v>
      </c>
      <c r="C64" s="6" t="s">
        <v>60</v>
      </c>
      <c r="D64" s="1">
        <v>1</v>
      </c>
      <c r="H64" s="1">
        <f t="shared" si="13"/>
        <v>2017</v>
      </c>
      <c r="I64" s="1" t="str">
        <f t="shared" si="14"/>
        <v/>
      </c>
      <c r="J64" s="1" t="str">
        <f t="shared" si="15"/>
        <v/>
      </c>
    </row>
    <row r="65" spans="1:10" ht="409.6" x14ac:dyDescent="0.2">
      <c r="A65" s="6">
        <v>2017</v>
      </c>
      <c r="B65" s="10" t="s">
        <v>430</v>
      </c>
      <c r="C65" s="6" t="s">
        <v>61</v>
      </c>
      <c r="D65" s="1">
        <v>1</v>
      </c>
      <c r="H65" s="1">
        <f t="shared" si="13"/>
        <v>2017</v>
      </c>
      <c r="I65" s="1" t="str">
        <f t="shared" si="14"/>
        <v/>
      </c>
      <c r="J65" s="1" t="str">
        <f t="shared" si="15"/>
        <v/>
      </c>
    </row>
    <row r="66" spans="1:10" ht="136" x14ac:dyDescent="0.2">
      <c r="A66" s="6">
        <v>2017</v>
      </c>
      <c r="B66" s="10" t="s">
        <v>431</v>
      </c>
      <c r="C66" s="6" t="s">
        <v>359</v>
      </c>
      <c r="D66" s="1">
        <v>1</v>
      </c>
      <c r="H66" s="1">
        <f t="shared" si="13"/>
        <v>2017</v>
      </c>
      <c r="I66" s="1" t="str">
        <f t="shared" si="14"/>
        <v/>
      </c>
      <c r="J66" s="1" t="str">
        <f t="shared" si="15"/>
        <v/>
      </c>
    </row>
    <row r="67" spans="1:10" ht="85" x14ac:dyDescent="0.2">
      <c r="A67" s="6">
        <v>2017</v>
      </c>
      <c r="B67" s="10" t="s">
        <v>432</v>
      </c>
      <c r="C67" s="6" t="s">
        <v>62</v>
      </c>
      <c r="D67" s="1">
        <v>1</v>
      </c>
      <c r="H67" s="1">
        <f t="shared" si="13"/>
        <v>2017</v>
      </c>
      <c r="I67" s="1" t="str">
        <f t="shared" si="14"/>
        <v/>
      </c>
      <c r="J67" s="1" t="str">
        <f t="shared" si="15"/>
        <v/>
      </c>
    </row>
    <row r="68" spans="1:10" ht="102" x14ac:dyDescent="0.2">
      <c r="A68" s="6">
        <v>2017</v>
      </c>
      <c r="B68" s="10" t="s">
        <v>433</v>
      </c>
      <c r="C68" s="6" t="s">
        <v>63</v>
      </c>
      <c r="D68" s="1">
        <v>1</v>
      </c>
      <c r="H68" s="1">
        <f t="shared" si="13"/>
        <v>2017</v>
      </c>
      <c r="I68" s="1" t="str">
        <f t="shared" si="14"/>
        <v/>
      </c>
      <c r="J68" s="1" t="str">
        <f t="shared" si="15"/>
        <v/>
      </c>
    </row>
    <row r="69" spans="1:10" ht="68" x14ac:dyDescent="0.2">
      <c r="A69" s="6">
        <v>2017</v>
      </c>
      <c r="B69" s="10" t="s">
        <v>434</v>
      </c>
      <c r="C69" s="6" t="s">
        <v>64</v>
      </c>
      <c r="F69" s="1">
        <v>1</v>
      </c>
      <c r="H69" s="1" t="str">
        <f t="shared" ref="H69:H100" si="16">IF(D69=1,$A69,"")</f>
        <v/>
      </c>
      <c r="I69" s="1" t="str">
        <f t="shared" ref="I69:I100" si="17">IF(E69=1,$A69,"")</f>
        <v/>
      </c>
      <c r="J69" s="1">
        <f t="shared" ref="J69:J100" si="18">IF(F69=1,$A69,"")</f>
        <v>2017</v>
      </c>
    </row>
    <row r="70" spans="1:10" ht="204" x14ac:dyDescent="0.2">
      <c r="A70" s="6">
        <v>2017</v>
      </c>
      <c r="B70" s="10" t="s">
        <v>435</v>
      </c>
      <c r="C70" s="6" t="s">
        <v>65</v>
      </c>
      <c r="D70" s="1">
        <v>1</v>
      </c>
      <c r="H70" s="1">
        <f t="shared" si="16"/>
        <v>2017</v>
      </c>
      <c r="I70" s="1" t="str">
        <f t="shared" si="17"/>
        <v/>
      </c>
      <c r="J70" s="1" t="str">
        <f t="shared" si="18"/>
        <v/>
      </c>
    </row>
    <row r="71" spans="1:10" ht="170" x14ac:dyDescent="0.2">
      <c r="A71" s="6">
        <v>2017</v>
      </c>
      <c r="B71" s="10" t="s">
        <v>436</v>
      </c>
      <c r="C71" s="6" t="s">
        <v>66</v>
      </c>
      <c r="D71" s="1">
        <v>1</v>
      </c>
      <c r="H71" s="1">
        <f t="shared" si="16"/>
        <v>2017</v>
      </c>
      <c r="I71" s="1" t="str">
        <f t="shared" si="17"/>
        <v/>
      </c>
      <c r="J71" s="1" t="str">
        <f t="shared" si="18"/>
        <v/>
      </c>
    </row>
    <row r="72" spans="1:10" ht="85" x14ac:dyDescent="0.2">
      <c r="A72" s="7">
        <v>2018</v>
      </c>
      <c r="B72" s="10" t="s">
        <v>437</v>
      </c>
      <c r="C72" s="6" t="s">
        <v>67</v>
      </c>
      <c r="D72" s="1">
        <v>1</v>
      </c>
      <c r="H72" s="1">
        <f t="shared" si="16"/>
        <v>2018</v>
      </c>
      <c r="I72" s="1" t="str">
        <f t="shared" si="17"/>
        <v/>
      </c>
      <c r="J72" s="1" t="str">
        <f t="shared" si="18"/>
        <v/>
      </c>
    </row>
    <row r="73" spans="1:10" ht="68" x14ac:dyDescent="0.2">
      <c r="A73" s="6">
        <v>2018</v>
      </c>
      <c r="B73" s="10" t="s">
        <v>438</v>
      </c>
      <c r="C73" s="6" t="s">
        <v>275</v>
      </c>
      <c r="E73" s="1">
        <v>1</v>
      </c>
      <c r="H73" s="1" t="str">
        <f t="shared" si="16"/>
        <v/>
      </c>
      <c r="I73" s="1">
        <f t="shared" si="17"/>
        <v>2018</v>
      </c>
      <c r="J73" s="1" t="str">
        <f t="shared" si="18"/>
        <v/>
      </c>
    </row>
    <row r="74" spans="1:10" ht="340" x14ac:dyDescent="0.2">
      <c r="A74" s="6">
        <v>2018</v>
      </c>
      <c r="B74" s="10" t="s">
        <v>439</v>
      </c>
      <c r="C74" s="6" t="s">
        <v>68</v>
      </c>
      <c r="D74" s="1">
        <v>1</v>
      </c>
      <c r="H74" s="1">
        <f t="shared" si="16"/>
        <v>2018</v>
      </c>
      <c r="I74" s="1" t="str">
        <f t="shared" si="17"/>
        <v/>
      </c>
      <c r="J74" s="1" t="str">
        <f t="shared" si="18"/>
        <v/>
      </c>
    </row>
    <row r="75" spans="1:10" ht="170" x14ac:dyDescent="0.2">
      <c r="A75" s="6">
        <v>2018</v>
      </c>
      <c r="B75" s="10" t="s">
        <v>440</v>
      </c>
      <c r="C75" s="6" t="s">
        <v>69</v>
      </c>
      <c r="D75" s="1">
        <v>1</v>
      </c>
      <c r="H75" s="1">
        <f t="shared" si="16"/>
        <v>2018</v>
      </c>
      <c r="I75" s="1" t="str">
        <f t="shared" si="17"/>
        <v/>
      </c>
      <c r="J75" s="1" t="str">
        <f t="shared" si="18"/>
        <v/>
      </c>
    </row>
    <row r="76" spans="1:10" ht="85" x14ac:dyDescent="0.2">
      <c r="A76" s="6">
        <v>2018</v>
      </c>
      <c r="B76" s="10" t="s">
        <v>441</v>
      </c>
      <c r="C76" s="6" t="s">
        <v>70</v>
      </c>
      <c r="D76" s="1">
        <v>1</v>
      </c>
      <c r="H76" s="1">
        <f t="shared" si="16"/>
        <v>2018</v>
      </c>
      <c r="I76" s="1" t="str">
        <f t="shared" si="17"/>
        <v/>
      </c>
      <c r="J76" s="1" t="str">
        <f t="shared" si="18"/>
        <v/>
      </c>
    </row>
    <row r="77" spans="1:10" ht="136" x14ac:dyDescent="0.2">
      <c r="A77" s="6">
        <v>2018</v>
      </c>
      <c r="B77" s="10" t="s">
        <v>442</v>
      </c>
      <c r="C77" s="6" t="s">
        <v>71</v>
      </c>
      <c r="D77" s="1">
        <v>1</v>
      </c>
      <c r="H77" s="1">
        <f t="shared" si="16"/>
        <v>2018</v>
      </c>
      <c r="I77" s="1" t="str">
        <f t="shared" si="17"/>
        <v/>
      </c>
      <c r="J77" s="1" t="str">
        <f t="shared" si="18"/>
        <v/>
      </c>
    </row>
    <row r="78" spans="1:10" ht="153" x14ac:dyDescent="0.2">
      <c r="A78" s="6">
        <v>2018</v>
      </c>
      <c r="B78" s="10" t="s">
        <v>443</v>
      </c>
      <c r="C78" s="6" t="s">
        <v>336</v>
      </c>
      <c r="F78" s="1">
        <v>1</v>
      </c>
      <c r="H78" s="1" t="str">
        <f t="shared" si="16"/>
        <v/>
      </c>
      <c r="I78" s="1" t="str">
        <f t="shared" si="17"/>
        <v/>
      </c>
      <c r="J78" s="1">
        <f t="shared" si="18"/>
        <v>2018</v>
      </c>
    </row>
    <row r="79" spans="1:10" ht="204" x14ac:dyDescent="0.2">
      <c r="A79" s="6">
        <v>2018</v>
      </c>
      <c r="B79" s="10" t="s">
        <v>444</v>
      </c>
      <c r="C79" s="6" t="s">
        <v>360</v>
      </c>
      <c r="E79" s="1">
        <v>1</v>
      </c>
      <c r="H79" s="1" t="str">
        <f t="shared" si="16"/>
        <v/>
      </c>
      <c r="I79" s="1">
        <f t="shared" si="17"/>
        <v>2018</v>
      </c>
      <c r="J79" s="1" t="str">
        <f t="shared" si="18"/>
        <v/>
      </c>
    </row>
    <row r="80" spans="1:10" ht="221" x14ac:dyDescent="0.2">
      <c r="A80" s="6">
        <v>2018</v>
      </c>
      <c r="B80" s="10" t="s">
        <v>445</v>
      </c>
      <c r="C80" s="6" t="s">
        <v>72</v>
      </c>
      <c r="D80" s="1">
        <v>1</v>
      </c>
      <c r="H80" s="1">
        <f t="shared" si="16"/>
        <v>2018</v>
      </c>
      <c r="I80" s="1" t="str">
        <f t="shared" si="17"/>
        <v/>
      </c>
      <c r="J80" s="1" t="str">
        <f t="shared" si="18"/>
        <v/>
      </c>
    </row>
    <row r="81" spans="1:22" ht="102" x14ac:dyDescent="0.2">
      <c r="A81" s="6">
        <v>2018</v>
      </c>
      <c r="B81" s="10" t="s">
        <v>446</v>
      </c>
      <c r="C81" s="6" t="s">
        <v>73</v>
      </c>
      <c r="D81" s="1">
        <v>1</v>
      </c>
      <c r="H81" s="1">
        <f t="shared" si="16"/>
        <v>2018</v>
      </c>
      <c r="I81" s="1" t="str">
        <f t="shared" si="17"/>
        <v/>
      </c>
      <c r="J81" s="1" t="str">
        <f t="shared" si="18"/>
        <v/>
      </c>
    </row>
    <row r="82" spans="1:22" ht="119" x14ac:dyDescent="0.2">
      <c r="A82" s="6">
        <v>2018</v>
      </c>
      <c r="B82" s="10" t="s">
        <v>447</v>
      </c>
      <c r="C82" s="6" t="s">
        <v>238</v>
      </c>
      <c r="F82" s="1">
        <v>1</v>
      </c>
      <c r="H82" s="1" t="str">
        <f t="shared" si="16"/>
        <v/>
      </c>
      <c r="I82" s="1" t="str">
        <f t="shared" si="17"/>
        <v/>
      </c>
      <c r="J82" s="1">
        <f t="shared" si="18"/>
        <v>2018</v>
      </c>
    </row>
    <row r="83" spans="1:22" ht="68" x14ac:dyDescent="0.2">
      <c r="A83" s="6">
        <v>2018</v>
      </c>
      <c r="B83" s="10" t="s">
        <v>448</v>
      </c>
      <c r="C83" s="6" t="s">
        <v>74</v>
      </c>
      <c r="D83" s="1">
        <v>1</v>
      </c>
      <c r="H83" s="1">
        <f t="shared" si="16"/>
        <v>2018</v>
      </c>
      <c r="I83" s="1" t="str">
        <f t="shared" si="17"/>
        <v/>
      </c>
      <c r="J83" s="1" t="str">
        <f t="shared" si="18"/>
        <v/>
      </c>
    </row>
    <row r="84" spans="1:22" ht="68" x14ac:dyDescent="0.2">
      <c r="A84" s="6">
        <v>2018</v>
      </c>
      <c r="B84" s="10" t="s">
        <v>449</v>
      </c>
      <c r="C84" s="6" t="s">
        <v>235</v>
      </c>
      <c r="F84" s="1">
        <v>1</v>
      </c>
      <c r="H84" s="1" t="str">
        <f t="shared" si="16"/>
        <v/>
      </c>
      <c r="I84" s="1" t="str">
        <f t="shared" si="17"/>
        <v/>
      </c>
      <c r="J84" s="1">
        <f t="shared" si="18"/>
        <v>2018</v>
      </c>
    </row>
    <row r="85" spans="1:22" ht="68" x14ac:dyDescent="0.2">
      <c r="A85" s="6">
        <v>2018</v>
      </c>
      <c r="B85" s="10" t="s">
        <v>450</v>
      </c>
      <c r="C85" s="6" t="s">
        <v>75</v>
      </c>
      <c r="D85" s="1">
        <v>1</v>
      </c>
      <c r="H85" s="1">
        <f t="shared" si="16"/>
        <v>2018</v>
      </c>
      <c r="I85" s="1" t="str">
        <f t="shared" si="17"/>
        <v/>
      </c>
      <c r="J85" s="1" t="str">
        <f t="shared" si="18"/>
        <v/>
      </c>
    </row>
    <row r="86" spans="1:22" ht="85" x14ac:dyDescent="0.2">
      <c r="A86" s="6">
        <v>2018</v>
      </c>
      <c r="B86" s="10" t="s">
        <v>451</v>
      </c>
      <c r="C86" s="6" t="s">
        <v>76</v>
      </c>
      <c r="E86" s="1">
        <v>1</v>
      </c>
      <c r="H86" s="1" t="str">
        <f t="shared" si="16"/>
        <v/>
      </c>
      <c r="I86" s="1">
        <f t="shared" si="17"/>
        <v>2018</v>
      </c>
      <c r="J86" s="1" t="str">
        <f t="shared" si="18"/>
        <v/>
      </c>
    </row>
    <row r="87" spans="1:22" ht="68" x14ac:dyDescent="0.2">
      <c r="A87" s="6">
        <v>2018</v>
      </c>
      <c r="B87" s="10" t="s">
        <v>452</v>
      </c>
      <c r="C87" s="6" t="s">
        <v>77</v>
      </c>
      <c r="D87" s="1">
        <v>1</v>
      </c>
      <c r="H87" s="1">
        <f t="shared" si="16"/>
        <v>2018</v>
      </c>
      <c r="I87" s="1" t="str">
        <f t="shared" si="17"/>
        <v/>
      </c>
      <c r="J87" s="1" t="str">
        <f t="shared" si="18"/>
        <v/>
      </c>
    </row>
    <row r="88" spans="1:22" ht="85" x14ac:dyDescent="0.2">
      <c r="A88" s="6">
        <v>2018</v>
      </c>
      <c r="B88" s="10" t="s">
        <v>453</v>
      </c>
      <c r="C88" s="6" t="s">
        <v>78</v>
      </c>
      <c r="E88" s="1">
        <v>1</v>
      </c>
      <c r="H88" s="1" t="str">
        <f t="shared" si="16"/>
        <v/>
      </c>
      <c r="I88" s="1">
        <f t="shared" si="17"/>
        <v>2018</v>
      </c>
      <c r="J88" s="1" t="str">
        <f t="shared" si="18"/>
        <v/>
      </c>
    </row>
    <row r="89" spans="1:22" ht="102" x14ac:dyDescent="0.2">
      <c r="A89" s="6">
        <v>2019</v>
      </c>
      <c r="B89" s="10" t="s">
        <v>454</v>
      </c>
      <c r="C89" s="6" t="s">
        <v>79</v>
      </c>
      <c r="D89" s="1">
        <v>1</v>
      </c>
      <c r="H89" s="1">
        <f t="shared" si="16"/>
        <v>2019</v>
      </c>
      <c r="I89" s="1" t="str">
        <f t="shared" si="17"/>
        <v/>
      </c>
      <c r="J89" s="1" t="str">
        <f t="shared" si="18"/>
        <v/>
      </c>
    </row>
    <row r="90" spans="1:22" ht="68" x14ac:dyDescent="0.2">
      <c r="A90" s="6">
        <v>2019</v>
      </c>
      <c r="B90" s="10" t="s">
        <v>455</v>
      </c>
      <c r="C90" s="6" t="s">
        <v>80</v>
      </c>
      <c r="F90" s="1">
        <v>1</v>
      </c>
      <c r="H90" s="1" t="str">
        <f t="shared" si="16"/>
        <v/>
      </c>
      <c r="I90" s="1" t="str">
        <f t="shared" si="17"/>
        <v/>
      </c>
      <c r="J90" s="1">
        <f t="shared" si="18"/>
        <v>2019</v>
      </c>
      <c r="L90" s="4"/>
      <c r="M90" s="1"/>
      <c r="N90" s="1"/>
      <c r="O90" s="1"/>
      <c r="P90" s="1"/>
      <c r="Q90" s="1"/>
      <c r="R90" s="4"/>
      <c r="S90" s="1"/>
      <c r="T90" s="1"/>
      <c r="U90" s="1"/>
      <c r="V90" s="1"/>
    </row>
    <row r="91" spans="1:22" ht="102" x14ac:dyDescent="0.2">
      <c r="A91" s="6">
        <v>2019</v>
      </c>
      <c r="B91" s="10" t="s">
        <v>456</v>
      </c>
      <c r="C91" s="6" t="s">
        <v>81</v>
      </c>
      <c r="D91" s="1">
        <v>1</v>
      </c>
      <c r="H91" s="1">
        <f t="shared" si="16"/>
        <v>2019</v>
      </c>
      <c r="I91" s="1" t="str">
        <f t="shared" si="17"/>
        <v/>
      </c>
      <c r="J91" s="1" t="str">
        <f t="shared" si="18"/>
        <v/>
      </c>
    </row>
    <row r="92" spans="1:22" ht="404" x14ac:dyDescent="0.2">
      <c r="A92" s="6">
        <v>2019</v>
      </c>
      <c r="B92" s="10" t="s">
        <v>457</v>
      </c>
      <c r="C92" s="6" t="s">
        <v>82</v>
      </c>
      <c r="D92" s="1">
        <v>1</v>
      </c>
      <c r="H92" s="1">
        <f t="shared" si="16"/>
        <v>2019</v>
      </c>
      <c r="I92" s="1" t="str">
        <f t="shared" si="17"/>
        <v/>
      </c>
      <c r="J92" s="1" t="str">
        <f t="shared" si="18"/>
        <v/>
      </c>
    </row>
    <row r="93" spans="1:22" ht="238" x14ac:dyDescent="0.2">
      <c r="A93" s="6">
        <v>2019</v>
      </c>
      <c r="B93" s="10" t="s">
        <v>458</v>
      </c>
      <c r="C93" s="6" t="s">
        <v>83</v>
      </c>
      <c r="D93" s="1">
        <v>1</v>
      </c>
      <c r="H93" s="1">
        <f t="shared" si="16"/>
        <v>2019</v>
      </c>
      <c r="I93" s="1" t="str">
        <f t="shared" si="17"/>
        <v/>
      </c>
      <c r="J93" s="1" t="str">
        <f t="shared" si="18"/>
        <v/>
      </c>
    </row>
    <row r="94" spans="1:22" ht="136" x14ac:dyDescent="0.2">
      <c r="A94" s="6">
        <v>2019</v>
      </c>
      <c r="B94" s="10" t="s">
        <v>459</v>
      </c>
      <c r="C94" s="6" t="s">
        <v>84</v>
      </c>
      <c r="D94" s="1">
        <v>1</v>
      </c>
      <c r="H94" s="1">
        <f t="shared" si="16"/>
        <v>2019</v>
      </c>
      <c r="I94" s="1" t="str">
        <f t="shared" si="17"/>
        <v/>
      </c>
      <c r="J94" s="1" t="str">
        <f t="shared" si="18"/>
        <v/>
      </c>
    </row>
    <row r="95" spans="1:22" ht="85" x14ac:dyDescent="0.2">
      <c r="A95" s="6">
        <v>2019</v>
      </c>
      <c r="B95" s="10" t="s">
        <v>460</v>
      </c>
      <c r="C95" s="6" t="s">
        <v>85</v>
      </c>
      <c r="F95" s="1">
        <v>1</v>
      </c>
      <c r="H95" s="1" t="str">
        <f t="shared" si="16"/>
        <v/>
      </c>
      <c r="I95" s="1" t="str">
        <f t="shared" si="17"/>
        <v/>
      </c>
      <c r="J95" s="1">
        <f t="shared" si="18"/>
        <v>2019</v>
      </c>
    </row>
    <row r="96" spans="1:22" ht="102" x14ac:dyDescent="0.2">
      <c r="A96" s="6">
        <v>2019</v>
      </c>
      <c r="B96" s="10" t="s">
        <v>461</v>
      </c>
      <c r="C96" s="6" t="s">
        <v>86</v>
      </c>
      <c r="E96" s="1">
        <v>1</v>
      </c>
      <c r="H96" s="1" t="str">
        <f t="shared" si="16"/>
        <v/>
      </c>
      <c r="I96" s="1">
        <f t="shared" si="17"/>
        <v>2019</v>
      </c>
      <c r="J96" s="1" t="str">
        <f t="shared" si="18"/>
        <v/>
      </c>
    </row>
    <row r="97" spans="1:10" ht="68" x14ac:dyDescent="0.2">
      <c r="A97" s="6">
        <v>2019</v>
      </c>
      <c r="B97" s="10" t="s">
        <v>462</v>
      </c>
      <c r="C97" s="6" t="s">
        <v>314</v>
      </c>
      <c r="F97" s="1">
        <v>1</v>
      </c>
      <c r="H97" s="1" t="str">
        <f t="shared" si="16"/>
        <v/>
      </c>
      <c r="I97" s="1" t="str">
        <f t="shared" si="17"/>
        <v/>
      </c>
      <c r="J97" s="1">
        <f t="shared" si="18"/>
        <v>2019</v>
      </c>
    </row>
    <row r="98" spans="1:10" ht="102" x14ac:dyDescent="0.2">
      <c r="A98" s="6">
        <v>2019</v>
      </c>
      <c r="B98" s="10" t="s">
        <v>463</v>
      </c>
      <c r="C98" s="6" t="s">
        <v>87</v>
      </c>
      <c r="F98" s="1">
        <v>1</v>
      </c>
      <c r="H98" s="1" t="str">
        <f t="shared" si="16"/>
        <v/>
      </c>
      <c r="I98" s="1" t="str">
        <f t="shared" si="17"/>
        <v/>
      </c>
      <c r="J98" s="1">
        <f t="shared" si="18"/>
        <v>2019</v>
      </c>
    </row>
    <row r="99" spans="1:10" ht="102" x14ac:dyDescent="0.2">
      <c r="A99" s="6">
        <v>2019</v>
      </c>
      <c r="B99" s="10" t="s">
        <v>464</v>
      </c>
      <c r="C99" s="6" t="s">
        <v>88</v>
      </c>
      <c r="D99" s="1">
        <v>1</v>
      </c>
      <c r="H99" s="1">
        <f t="shared" si="16"/>
        <v>2019</v>
      </c>
      <c r="I99" s="1" t="str">
        <f t="shared" si="17"/>
        <v/>
      </c>
      <c r="J99" s="1" t="str">
        <f t="shared" si="18"/>
        <v/>
      </c>
    </row>
    <row r="100" spans="1:10" ht="153" x14ac:dyDescent="0.2">
      <c r="A100" s="6">
        <v>2019</v>
      </c>
      <c r="B100" s="10" t="s">
        <v>465</v>
      </c>
      <c r="C100" s="6" t="s">
        <v>89</v>
      </c>
      <c r="D100" s="1">
        <v>1</v>
      </c>
      <c r="H100" s="1">
        <f t="shared" si="16"/>
        <v>2019</v>
      </c>
      <c r="I100" s="1" t="str">
        <f t="shared" si="17"/>
        <v/>
      </c>
      <c r="J100" s="1" t="str">
        <f t="shared" si="18"/>
        <v/>
      </c>
    </row>
    <row r="101" spans="1:10" ht="119" x14ac:dyDescent="0.2">
      <c r="A101" s="6">
        <v>2019</v>
      </c>
      <c r="B101" s="10" t="s">
        <v>466</v>
      </c>
      <c r="C101" s="6" t="s">
        <v>90</v>
      </c>
      <c r="D101" s="1">
        <v>1</v>
      </c>
      <c r="H101" s="1">
        <f t="shared" ref="H101:H114" si="19">IF(D101=1,$A101,"")</f>
        <v>2019</v>
      </c>
      <c r="I101" s="1" t="str">
        <f t="shared" ref="I101:I114" si="20">IF(E101=1,$A101,"")</f>
        <v/>
      </c>
      <c r="J101" s="1" t="str">
        <f t="shared" ref="J101:J114" si="21">IF(F101=1,$A101,"")</f>
        <v/>
      </c>
    </row>
    <row r="102" spans="1:10" ht="85" x14ac:dyDescent="0.2">
      <c r="A102" s="6">
        <v>2019</v>
      </c>
      <c r="B102" s="10" t="s">
        <v>467</v>
      </c>
      <c r="C102" s="6" t="s">
        <v>91</v>
      </c>
      <c r="D102" s="1">
        <v>1</v>
      </c>
      <c r="H102" s="1">
        <f t="shared" si="19"/>
        <v>2019</v>
      </c>
      <c r="I102" s="1" t="str">
        <f t="shared" si="20"/>
        <v/>
      </c>
      <c r="J102" s="1" t="str">
        <f t="shared" si="21"/>
        <v/>
      </c>
    </row>
    <row r="103" spans="1:10" ht="272" x14ac:dyDescent="0.2">
      <c r="A103" s="6">
        <v>2019</v>
      </c>
      <c r="B103" s="10" t="s">
        <v>468</v>
      </c>
      <c r="C103" s="6" t="s">
        <v>92</v>
      </c>
      <c r="D103" s="1">
        <v>1</v>
      </c>
      <c r="H103" s="1">
        <f t="shared" si="19"/>
        <v>2019</v>
      </c>
      <c r="I103" s="1" t="str">
        <f t="shared" si="20"/>
        <v/>
      </c>
      <c r="J103" s="1" t="str">
        <f t="shared" si="21"/>
        <v/>
      </c>
    </row>
    <row r="104" spans="1:10" ht="68" x14ac:dyDescent="0.2">
      <c r="A104" s="6">
        <v>2019</v>
      </c>
      <c r="B104" s="10" t="s">
        <v>469</v>
      </c>
      <c r="C104" s="6" t="s">
        <v>93</v>
      </c>
      <c r="E104" s="1">
        <v>1</v>
      </c>
      <c r="H104" s="1" t="str">
        <f t="shared" si="19"/>
        <v/>
      </c>
      <c r="I104" s="1">
        <f t="shared" si="20"/>
        <v>2019</v>
      </c>
      <c r="J104" s="1" t="str">
        <f t="shared" si="21"/>
        <v/>
      </c>
    </row>
    <row r="105" spans="1:10" ht="68" x14ac:dyDescent="0.2">
      <c r="A105" s="6">
        <v>2019</v>
      </c>
      <c r="B105" s="10" t="s">
        <v>470</v>
      </c>
      <c r="C105" s="6" t="s">
        <v>95</v>
      </c>
      <c r="F105" s="1">
        <v>1</v>
      </c>
      <c r="H105" s="1" t="str">
        <f t="shared" si="19"/>
        <v/>
      </c>
      <c r="I105" s="1" t="str">
        <f t="shared" si="20"/>
        <v/>
      </c>
      <c r="J105" s="1">
        <f t="shared" si="21"/>
        <v>2019</v>
      </c>
    </row>
    <row r="106" spans="1:10" ht="153" x14ac:dyDescent="0.2">
      <c r="A106" s="6">
        <v>2019</v>
      </c>
      <c r="B106" s="10" t="s">
        <v>471</v>
      </c>
      <c r="C106" s="6" t="s">
        <v>94</v>
      </c>
      <c r="D106" s="1">
        <v>1</v>
      </c>
      <c r="H106" s="1">
        <f t="shared" si="19"/>
        <v>2019</v>
      </c>
      <c r="I106" s="1" t="str">
        <f t="shared" si="20"/>
        <v/>
      </c>
      <c r="J106" s="1" t="str">
        <f t="shared" si="21"/>
        <v/>
      </c>
    </row>
    <row r="107" spans="1:10" ht="204" x14ac:dyDescent="0.2">
      <c r="A107" s="6">
        <v>2020</v>
      </c>
      <c r="B107" s="10" t="s">
        <v>472</v>
      </c>
      <c r="C107" s="6" t="s">
        <v>96</v>
      </c>
      <c r="D107" s="1">
        <v>1</v>
      </c>
      <c r="H107" s="1">
        <f t="shared" si="19"/>
        <v>2020</v>
      </c>
      <c r="I107" s="1" t="str">
        <f t="shared" si="20"/>
        <v/>
      </c>
      <c r="J107" s="1" t="str">
        <f t="shared" si="21"/>
        <v/>
      </c>
    </row>
    <row r="108" spans="1:10" ht="136" x14ac:dyDescent="0.2">
      <c r="A108" s="6">
        <v>2020</v>
      </c>
      <c r="B108" s="10" t="s">
        <v>473</v>
      </c>
      <c r="C108" s="6" t="s">
        <v>97</v>
      </c>
      <c r="E108" s="1">
        <v>1</v>
      </c>
      <c r="H108" s="1" t="str">
        <f t="shared" si="19"/>
        <v/>
      </c>
      <c r="I108" s="1">
        <f t="shared" si="20"/>
        <v>2020</v>
      </c>
      <c r="J108" s="1" t="str">
        <f t="shared" si="21"/>
        <v/>
      </c>
    </row>
    <row r="109" spans="1:10" ht="85" x14ac:dyDescent="0.2">
      <c r="A109" s="6">
        <v>2020</v>
      </c>
      <c r="B109" s="10" t="s">
        <v>341</v>
      </c>
      <c r="C109" s="6" t="s">
        <v>98</v>
      </c>
      <c r="E109" s="1">
        <v>1</v>
      </c>
      <c r="H109" s="1" t="str">
        <f t="shared" si="19"/>
        <v/>
      </c>
      <c r="I109" s="1">
        <f t="shared" si="20"/>
        <v>2020</v>
      </c>
      <c r="J109" s="1" t="str">
        <f t="shared" si="21"/>
        <v/>
      </c>
    </row>
    <row r="110" spans="1:10" ht="136" x14ac:dyDescent="0.2">
      <c r="A110" s="7">
        <v>2020</v>
      </c>
      <c r="B110" s="10" t="s">
        <v>474</v>
      </c>
      <c r="C110" s="6" t="s">
        <v>361</v>
      </c>
      <c r="E110" s="1">
        <v>1</v>
      </c>
      <c r="H110" s="1" t="str">
        <f t="shared" si="19"/>
        <v/>
      </c>
      <c r="I110" s="1">
        <f t="shared" si="20"/>
        <v>2020</v>
      </c>
      <c r="J110" s="1" t="str">
        <f t="shared" si="21"/>
        <v/>
      </c>
    </row>
    <row r="111" spans="1:10" ht="85" x14ac:dyDescent="0.2">
      <c r="A111" s="6">
        <v>2020</v>
      </c>
      <c r="B111" s="10" t="s">
        <v>475</v>
      </c>
      <c r="C111" s="6" t="s">
        <v>99</v>
      </c>
      <c r="D111" s="1">
        <v>1</v>
      </c>
      <c r="H111" s="1">
        <f t="shared" si="19"/>
        <v>2020</v>
      </c>
      <c r="I111" s="1" t="str">
        <f t="shared" si="20"/>
        <v/>
      </c>
      <c r="J111" s="1" t="str">
        <f t="shared" si="21"/>
        <v/>
      </c>
    </row>
    <row r="112" spans="1:10" ht="102" x14ac:dyDescent="0.2">
      <c r="A112" s="6">
        <v>2020</v>
      </c>
      <c r="B112" s="10" t="s">
        <v>342</v>
      </c>
      <c r="C112" s="6" t="s">
        <v>100</v>
      </c>
      <c r="E112" s="1">
        <v>1</v>
      </c>
      <c r="H112" s="1" t="str">
        <f t="shared" si="19"/>
        <v/>
      </c>
      <c r="I112" s="1">
        <f t="shared" si="20"/>
        <v>2020</v>
      </c>
      <c r="J112" s="1" t="str">
        <f t="shared" si="21"/>
        <v/>
      </c>
    </row>
    <row r="113" spans="1:22" ht="153" x14ac:dyDescent="0.2">
      <c r="A113" s="6">
        <v>2020</v>
      </c>
      <c r="B113" s="10" t="s">
        <v>476</v>
      </c>
      <c r="C113" s="6" t="s">
        <v>101</v>
      </c>
      <c r="D113" s="1">
        <v>1</v>
      </c>
      <c r="H113" s="1">
        <f t="shared" si="19"/>
        <v>2020</v>
      </c>
      <c r="I113" s="1" t="str">
        <f t="shared" si="20"/>
        <v/>
      </c>
      <c r="J113" s="1" t="str">
        <f t="shared" si="21"/>
        <v/>
      </c>
      <c r="L113" s="4"/>
      <c r="M113" s="1"/>
      <c r="N113" s="1"/>
      <c r="O113" s="1"/>
      <c r="P113" s="1"/>
      <c r="Q113" s="1"/>
      <c r="R113" s="4"/>
      <c r="S113" s="1"/>
      <c r="T113" s="1"/>
      <c r="U113" s="1"/>
      <c r="V113" s="1"/>
    </row>
    <row r="114" spans="1:22" ht="85" x14ac:dyDescent="0.2">
      <c r="A114" s="6">
        <v>2020</v>
      </c>
      <c r="B114" s="10" t="s">
        <v>477</v>
      </c>
      <c r="C114" s="6" t="s">
        <v>102</v>
      </c>
      <c r="D114" s="1">
        <v>1</v>
      </c>
      <c r="H114" s="1">
        <f t="shared" si="19"/>
        <v>2020</v>
      </c>
      <c r="I114" s="1" t="str">
        <f t="shared" si="20"/>
        <v/>
      </c>
      <c r="J114" s="1" t="str">
        <f t="shared" si="21"/>
        <v/>
      </c>
    </row>
    <row r="115" spans="1:22" ht="153" x14ac:dyDescent="0.2">
      <c r="A115" s="7">
        <v>2020</v>
      </c>
      <c r="B115" s="10" t="s">
        <v>478</v>
      </c>
      <c r="C115" s="6" t="s">
        <v>103</v>
      </c>
      <c r="E115" s="1">
        <v>1</v>
      </c>
      <c r="H115" s="1" t="str">
        <f t="shared" ref="H115:H133" si="22">IF(D115=1,$A116,"")</f>
        <v/>
      </c>
      <c r="I115" s="1">
        <f t="shared" ref="I115:I133" si="23">IF(E115=1,$A116,"")</f>
        <v>2020</v>
      </c>
      <c r="J115" s="1" t="str">
        <f t="shared" ref="J115:J133" si="24">IF(F115=1,$A116,"")</f>
        <v/>
      </c>
    </row>
    <row r="116" spans="1:22" ht="153" x14ac:dyDescent="0.2">
      <c r="A116" s="6">
        <v>2020</v>
      </c>
      <c r="B116" s="10" t="s">
        <v>479</v>
      </c>
      <c r="C116" s="6" t="s">
        <v>300</v>
      </c>
      <c r="F116" s="1">
        <v>1</v>
      </c>
      <c r="H116" s="1" t="str">
        <f t="shared" si="22"/>
        <v/>
      </c>
      <c r="I116" s="1" t="str">
        <f t="shared" si="23"/>
        <v/>
      </c>
      <c r="J116" s="1">
        <f t="shared" si="24"/>
        <v>2020</v>
      </c>
    </row>
    <row r="117" spans="1:22" ht="68" x14ac:dyDescent="0.2">
      <c r="A117" s="6">
        <v>2020</v>
      </c>
      <c r="B117" s="10" t="s">
        <v>480</v>
      </c>
      <c r="C117" s="6" t="s">
        <v>279</v>
      </c>
      <c r="E117" s="1">
        <v>1</v>
      </c>
      <c r="H117" s="1" t="str">
        <f t="shared" si="22"/>
        <v/>
      </c>
      <c r="I117" s="1">
        <f t="shared" si="23"/>
        <v>2020</v>
      </c>
      <c r="J117" s="1" t="str">
        <f t="shared" si="24"/>
        <v/>
      </c>
    </row>
    <row r="118" spans="1:22" ht="68" x14ac:dyDescent="0.2">
      <c r="A118" s="6">
        <v>2020</v>
      </c>
      <c r="B118" s="10" t="s">
        <v>481</v>
      </c>
      <c r="C118" s="6" t="s">
        <v>104</v>
      </c>
      <c r="E118" s="1">
        <v>1</v>
      </c>
      <c r="H118" s="1" t="str">
        <f t="shared" si="22"/>
        <v/>
      </c>
      <c r="I118" s="1">
        <f t="shared" si="23"/>
        <v>2020</v>
      </c>
      <c r="J118" s="1" t="str">
        <f t="shared" si="24"/>
        <v/>
      </c>
    </row>
    <row r="119" spans="1:22" ht="119" x14ac:dyDescent="0.2">
      <c r="A119" s="6">
        <v>2020</v>
      </c>
      <c r="B119" s="10" t="s">
        <v>482</v>
      </c>
      <c r="C119" s="6" t="s">
        <v>327</v>
      </c>
      <c r="F119" s="1">
        <v>1</v>
      </c>
      <c r="H119" s="1" t="str">
        <f t="shared" si="22"/>
        <v/>
      </c>
      <c r="I119" s="1" t="str">
        <f t="shared" si="23"/>
        <v/>
      </c>
      <c r="J119" s="1">
        <f t="shared" si="24"/>
        <v>2020</v>
      </c>
    </row>
    <row r="120" spans="1:22" ht="68" x14ac:dyDescent="0.2">
      <c r="A120" s="6">
        <v>2020</v>
      </c>
      <c r="B120" s="10" t="s">
        <v>483</v>
      </c>
      <c r="C120" s="6" t="s">
        <v>105</v>
      </c>
      <c r="D120" s="1">
        <v>1</v>
      </c>
      <c r="H120" s="1">
        <f t="shared" si="22"/>
        <v>2020</v>
      </c>
      <c r="I120" s="1" t="str">
        <f t="shared" si="23"/>
        <v/>
      </c>
      <c r="J120" s="1" t="str">
        <f t="shared" si="24"/>
        <v/>
      </c>
    </row>
    <row r="121" spans="1:22" ht="409.6" x14ac:dyDescent="0.2">
      <c r="A121" s="6">
        <v>2020</v>
      </c>
      <c r="B121" s="10" t="s">
        <v>484</v>
      </c>
      <c r="C121" s="6" t="s">
        <v>106</v>
      </c>
      <c r="D121" s="1">
        <v>1</v>
      </c>
      <c r="H121" s="1">
        <f t="shared" si="22"/>
        <v>2020</v>
      </c>
      <c r="I121" s="1" t="str">
        <f t="shared" si="23"/>
        <v/>
      </c>
      <c r="J121" s="1" t="str">
        <f t="shared" si="24"/>
        <v/>
      </c>
    </row>
    <row r="122" spans="1:22" ht="51" x14ac:dyDescent="0.2">
      <c r="A122" s="6">
        <v>2020</v>
      </c>
      <c r="B122" s="10" t="s">
        <v>485</v>
      </c>
      <c r="C122" s="6" t="s">
        <v>107</v>
      </c>
      <c r="D122" s="1">
        <v>1</v>
      </c>
      <c r="H122" s="1">
        <f t="shared" si="22"/>
        <v>2020</v>
      </c>
      <c r="I122" s="1" t="str">
        <f t="shared" si="23"/>
        <v/>
      </c>
      <c r="J122" s="1" t="str">
        <f t="shared" si="24"/>
        <v/>
      </c>
    </row>
    <row r="123" spans="1:22" ht="102" x14ac:dyDescent="0.2">
      <c r="A123" s="6">
        <v>2020</v>
      </c>
      <c r="B123" s="10" t="s">
        <v>486</v>
      </c>
      <c r="C123" s="6" t="s">
        <v>108</v>
      </c>
      <c r="D123" s="1">
        <v>1</v>
      </c>
      <c r="H123" s="1">
        <f t="shared" si="22"/>
        <v>2020</v>
      </c>
      <c r="I123" s="1" t="str">
        <f t="shared" si="23"/>
        <v/>
      </c>
      <c r="J123" s="1" t="str">
        <f t="shared" si="24"/>
        <v/>
      </c>
    </row>
    <row r="124" spans="1:22" ht="102" x14ac:dyDescent="0.2">
      <c r="A124" s="6">
        <v>2020</v>
      </c>
      <c r="B124" s="10" t="s">
        <v>487</v>
      </c>
      <c r="C124" s="6" t="s">
        <v>109</v>
      </c>
      <c r="D124" s="1">
        <v>1</v>
      </c>
      <c r="H124" s="1">
        <f t="shared" si="22"/>
        <v>2020</v>
      </c>
      <c r="I124" s="1" t="str">
        <f t="shared" si="23"/>
        <v/>
      </c>
      <c r="J124" s="1" t="str">
        <f t="shared" si="24"/>
        <v/>
      </c>
    </row>
    <row r="125" spans="1:22" ht="85" x14ac:dyDescent="0.2">
      <c r="A125" s="6">
        <v>2020</v>
      </c>
      <c r="B125" s="10" t="s">
        <v>488</v>
      </c>
      <c r="C125" s="6" t="s">
        <v>110</v>
      </c>
      <c r="D125" s="1">
        <v>1</v>
      </c>
      <c r="H125" s="1">
        <f t="shared" si="22"/>
        <v>2020</v>
      </c>
      <c r="I125" s="1" t="str">
        <f t="shared" si="23"/>
        <v/>
      </c>
      <c r="J125" s="1" t="str">
        <f t="shared" si="24"/>
        <v/>
      </c>
    </row>
    <row r="126" spans="1:22" ht="102" x14ac:dyDescent="0.2">
      <c r="A126" s="6">
        <v>2020</v>
      </c>
      <c r="B126" s="10" t="s">
        <v>489</v>
      </c>
      <c r="C126" s="6" t="s">
        <v>111</v>
      </c>
      <c r="D126" s="1">
        <v>1</v>
      </c>
      <c r="H126" s="1">
        <f t="shared" si="22"/>
        <v>2020</v>
      </c>
      <c r="I126" s="1" t="str">
        <f t="shared" si="23"/>
        <v/>
      </c>
      <c r="J126" s="1" t="str">
        <f t="shared" si="24"/>
        <v/>
      </c>
    </row>
    <row r="127" spans="1:22" ht="51" x14ac:dyDescent="0.2">
      <c r="A127" s="6">
        <v>2020</v>
      </c>
      <c r="B127" s="10" t="s">
        <v>490</v>
      </c>
      <c r="C127" s="6" t="s">
        <v>112</v>
      </c>
      <c r="D127" s="1">
        <v>1</v>
      </c>
      <c r="H127" s="1">
        <f t="shared" si="22"/>
        <v>2020</v>
      </c>
      <c r="I127" s="1" t="str">
        <f t="shared" si="23"/>
        <v/>
      </c>
      <c r="J127" s="1" t="str">
        <f t="shared" si="24"/>
        <v/>
      </c>
    </row>
    <row r="128" spans="1:22" ht="119" x14ac:dyDescent="0.2">
      <c r="A128" s="6">
        <v>2020</v>
      </c>
      <c r="B128" s="10" t="s">
        <v>491</v>
      </c>
      <c r="C128" s="6" t="s">
        <v>113</v>
      </c>
      <c r="D128" s="1">
        <v>1</v>
      </c>
      <c r="H128" s="1">
        <f t="shared" si="22"/>
        <v>2020</v>
      </c>
      <c r="I128" s="1" t="str">
        <f t="shared" si="23"/>
        <v/>
      </c>
      <c r="J128" s="1" t="str">
        <f t="shared" si="24"/>
        <v/>
      </c>
    </row>
    <row r="129" spans="1:22" ht="170" x14ac:dyDescent="0.2">
      <c r="A129" s="6">
        <v>2020</v>
      </c>
      <c r="B129" s="10" t="s">
        <v>492</v>
      </c>
      <c r="C129" s="6" t="s">
        <v>114</v>
      </c>
      <c r="D129" s="1">
        <v>1</v>
      </c>
      <c r="H129" s="1">
        <f t="shared" si="22"/>
        <v>2020</v>
      </c>
      <c r="I129" s="1" t="str">
        <f t="shared" si="23"/>
        <v/>
      </c>
      <c r="J129" s="1" t="str">
        <f t="shared" si="24"/>
        <v/>
      </c>
    </row>
    <row r="130" spans="1:22" ht="102" x14ac:dyDescent="0.2">
      <c r="A130" s="6">
        <v>2020</v>
      </c>
      <c r="B130" s="10" t="s">
        <v>493</v>
      </c>
      <c r="C130" s="6" t="s">
        <v>115</v>
      </c>
      <c r="D130" s="1">
        <v>1</v>
      </c>
      <c r="H130" s="1">
        <f t="shared" si="22"/>
        <v>2020</v>
      </c>
      <c r="I130" s="1" t="str">
        <f t="shared" si="23"/>
        <v/>
      </c>
      <c r="J130" s="1" t="str">
        <f t="shared" si="24"/>
        <v/>
      </c>
    </row>
    <row r="131" spans="1:22" ht="68" x14ac:dyDescent="0.2">
      <c r="A131" s="6">
        <v>2020</v>
      </c>
      <c r="B131" s="10" t="s">
        <v>494</v>
      </c>
      <c r="C131" s="6" t="s">
        <v>116</v>
      </c>
      <c r="D131" s="1">
        <v>1</v>
      </c>
      <c r="H131" s="1">
        <f t="shared" si="22"/>
        <v>2020</v>
      </c>
      <c r="I131" s="1" t="str">
        <f t="shared" si="23"/>
        <v/>
      </c>
      <c r="J131" s="1" t="str">
        <f t="shared" si="24"/>
        <v/>
      </c>
    </row>
    <row r="132" spans="1:22" ht="170" x14ac:dyDescent="0.2">
      <c r="A132" s="6">
        <v>2020</v>
      </c>
      <c r="B132" s="10" t="s">
        <v>495</v>
      </c>
      <c r="C132" s="6" t="s">
        <v>117</v>
      </c>
      <c r="D132" s="1">
        <v>1</v>
      </c>
      <c r="H132" s="1">
        <f t="shared" si="22"/>
        <v>2020</v>
      </c>
      <c r="I132" s="1" t="str">
        <f t="shared" si="23"/>
        <v/>
      </c>
      <c r="J132" s="1" t="str">
        <f t="shared" si="24"/>
        <v/>
      </c>
    </row>
    <row r="133" spans="1:22" ht="153" x14ac:dyDescent="0.2">
      <c r="A133" s="6">
        <v>2020</v>
      </c>
      <c r="B133" s="10" t="s">
        <v>496</v>
      </c>
      <c r="C133" s="6" t="s">
        <v>267</v>
      </c>
      <c r="E133" s="1">
        <v>1</v>
      </c>
      <c r="H133" s="1" t="str">
        <f t="shared" si="22"/>
        <v/>
      </c>
      <c r="I133" s="1">
        <f t="shared" si="23"/>
        <v>2020</v>
      </c>
      <c r="J133" s="1" t="str">
        <f t="shared" si="24"/>
        <v/>
      </c>
      <c r="L133" s="4"/>
      <c r="M133" s="1"/>
      <c r="N133" s="1"/>
      <c r="O133" s="1"/>
      <c r="P133" s="1"/>
      <c r="Q133" s="1"/>
      <c r="R133" s="4"/>
      <c r="S133" s="1"/>
      <c r="T133" s="1"/>
      <c r="U133" s="1"/>
      <c r="V133" s="1"/>
    </row>
    <row r="134" spans="1:22" ht="409.6" x14ac:dyDescent="0.2">
      <c r="A134" s="6">
        <v>2020</v>
      </c>
      <c r="B134" s="10" t="s">
        <v>355</v>
      </c>
      <c r="C134" s="6" t="s">
        <v>362</v>
      </c>
      <c r="D134" s="1">
        <v>1</v>
      </c>
      <c r="H134" s="1">
        <f>IF(D134=1,$A115,"")</f>
        <v>2020</v>
      </c>
      <c r="I134" s="1" t="str">
        <f>IF(E134=1,$A115,"")</f>
        <v/>
      </c>
      <c r="J134" s="1" t="str">
        <f>IF(F134=1,$A115,"")</f>
        <v/>
      </c>
      <c r="L134" s="4"/>
      <c r="M134" s="1"/>
      <c r="N134" s="1"/>
      <c r="O134" s="1"/>
      <c r="P134" s="1"/>
      <c r="Q134" s="1"/>
      <c r="R134" s="4"/>
      <c r="S134" s="1"/>
      <c r="T134" s="1"/>
      <c r="U134" s="1"/>
      <c r="V134" s="1"/>
    </row>
    <row r="135" spans="1:22" ht="119" x14ac:dyDescent="0.2">
      <c r="A135" s="6">
        <v>2020</v>
      </c>
      <c r="B135" s="10" t="s">
        <v>497</v>
      </c>
      <c r="C135" s="6" t="s">
        <v>118</v>
      </c>
      <c r="F135" s="1">
        <v>1</v>
      </c>
      <c r="H135" s="1" t="str">
        <f t="shared" ref="H135:H198" si="25">IF(D135=1,$A135,"")</f>
        <v/>
      </c>
      <c r="I135" s="1" t="str">
        <f t="shared" ref="I135:I198" si="26">IF(E135=1,$A135,"")</f>
        <v/>
      </c>
      <c r="J135" s="1">
        <f t="shared" ref="J135:J198" si="27">IF(F135=1,$A135,"")</f>
        <v>2020</v>
      </c>
    </row>
    <row r="136" spans="1:22" ht="85" x14ac:dyDescent="0.2">
      <c r="A136" s="6">
        <v>2020</v>
      </c>
      <c r="B136" s="10" t="s">
        <v>498</v>
      </c>
      <c r="C136" s="6" t="s">
        <v>119</v>
      </c>
      <c r="D136" s="1">
        <v>1</v>
      </c>
      <c r="H136" s="1">
        <f t="shared" si="25"/>
        <v>2020</v>
      </c>
      <c r="I136" s="1" t="str">
        <f t="shared" si="26"/>
        <v/>
      </c>
      <c r="J136" s="1" t="str">
        <f t="shared" si="27"/>
        <v/>
      </c>
      <c r="L136" s="4"/>
      <c r="M136" s="1"/>
      <c r="N136" s="1"/>
      <c r="O136" s="1"/>
      <c r="P136" s="1"/>
      <c r="Q136" s="1"/>
      <c r="R136" s="4"/>
      <c r="S136" s="1"/>
      <c r="T136" s="1"/>
      <c r="U136" s="1"/>
      <c r="V136" s="1"/>
    </row>
    <row r="137" spans="1:22" ht="119" x14ac:dyDescent="0.2">
      <c r="A137" s="6">
        <v>2020</v>
      </c>
      <c r="B137" s="10" t="s">
        <v>343</v>
      </c>
      <c r="C137" s="6" t="s">
        <v>120</v>
      </c>
      <c r="F137" s="1">
        <v>1</v>
      </c>
      <c r="H137" s="1" t="str">
        <f t="shared" si="25"/>
        <v/>
      </c>
      <c r="I137" s="1" t="str">
        <f t="shared" si="26"/>
        <v/>
      </c>
      <c r="J137" s="1">
        <f t="shared" si="27"/>
        <v>2020</v>
      </c>
    </row>
    <row r="138" spans="1:22" ht="68" x14ac:dyDescent="0.2">
      <c r="A138" s="6">
        <v>2021</v>
      </c>
      <c r="B138" s="10" t="s">
        <v>499</v>
      </c>
      <c r="C138" s="6" t="s">
        <v>121</v>
      </c>
      <c r="D138" s="1">
        <v>1</v>
      </c>
      <c r="H138" s="1">
        <f t="shared" si="25"/>
        <v>2021</v>
      </c>
      <c r="I138" s="1" t="str">
        <f t="shared" si="26"/>
        <v/>
      </c>
      <c r="J138" s="1" t="str">
        <f t="shared" si="27"/>
        <v/>
      </c>
    </row>
    <row r="139" spans="1:22" ht="136" x14ac:dyDescent="0.2">
      <c r="A139" s="6">
        <v>2021</v>
      </c>
      <c r="B139" s="10" t="s">
        <v>344</v>
      </c>
      <c r="C139" s="6" t="s">
        <v>122</v>
      </c>
      <c r="F139" s="1">
        <v>1</v>
      </c>
      <c r="H139" s="1" t="str">
        <f t="shared" si="25"/>
        <v/>
      </c>
      <c r="I139" s="1" t="str">
        <f t="shared" si="26"/>
        <v/>
      </c>
      <c r="J139" s="1">
        <f t="shared" si="27"/>
        <v>2021</v>
      </c>
    </row>
    <row r="140" spans="1:22" ht="136" x14ac:dyDescent="0.2">
      <c r="A140" s="6">
        <v>2021</v>
      </c>
      <c r="B140" s="10" t="s">
        <v>500</v>
      </c>
      <c r="C140" s="6" t="s">
        <v>123</v>
      </c>
      <c r="F140" s="1">
        <v>1</v>
      </c>
      <c r="H140" s="1" t="str">
        <f t="shared" si="25"/>
        <v/>
      </c>
      <c r="I140" s="1" t="str">
        <f t="shared" si="26"/>
        <v/>
      </c>
      <c r="J140" s="1">
        <f t="shared" si="27"/>
        <v>2021</v>
      </c>
      <c r="L140" s="4"/>
      <c r="M140" s="1"/>
      <c r="N140" s="1"/>
      <c r="O140" s="1"/>
      <c r="P140" s="1"/>
      <c r="Q140" s="1"/>
      <c r="R140" s="4"/>
      <c r="S140" s="1"/>
      <c r="T140" s="1"/>
      <c r="U140" s="1"/>
      <c r="V140" s="1"/>
    </row>
    <row r="141" spans="1:22" ht="68" x14ac:dyDescent="0.2">
      <c r="A141" s="6">
        <v>2021</v>
      </c>
      <c r="B141" s="10" t="s">
        <v>501</v>
      </c>
      <c r="C141" s="6" t="s">
        <v>124</v>
      </c>
      <c r="F141" s="1">
        <v>1</v>
      </c>
      <c r="H141" s="1" t="str">
        <f t="shared" si="25"/>
        <v/>
      </c>
      <c r="I141" s="1" t="str">
        <f t="shared" si="26"/>
        <v/>
      </c>
      <c r="J141" s="1">
        <f t="shared" si="27"/>
        <v>2021</v>
      </c>
    </row>
    <row r="142" spans="1:22" ht="102" x14ac:dyDescent="0.2">
      <c r="A142" s="6">
        <v>2021</v>
      </c>
      <c r="B142" s="10" t="s">
        <v>502</v>
      </c>
      <c r="C142" s="6" t="s">
        <v>125</v>
      </c>
      <c r="E142" s="1">
        <v>1</v>
      </c>
      <c r="H142" s="1" t="str">
        <f t="shared" si="25"/>
        <v/>
      </c>
      <c r="I142" s="1">
        <f t="shared" si="26"/>
        <v>2021</v>
      </c>
      <c r="J142" s="1" t="str">
        <f t="shared" si="27"/>
        <v/>
      </c>
    </row>
    <row r="143" spans="1:22" ht="51" x14ac:dyDescent="0.2">
      <c r="A143" s="6">
        <v>2021</v>
      </c>
      <c r="B143" s="10" t="s">
        <v>503</v>
      </c>
      <c r="C143" s="6" t="s">
        <v>126</v>
      </c>
      <c r="D143" s="1">
        <v>1</v>
      </c>
      <c r="H143" s="1">
        <f t="shared" si="25"/>
        <v>2021</v>
      </c>
      <c r="I143" s="1" t="str">
        <f t="shared" si="26"/>
        <v/>
      </c>
      <c r="J143" s="1" t="str">
        <f t="shared" si="27"/>
        <v/>
      </c>
    </row>
    <row r="144" spans="1:22" ht="372" x14ac:dyDescent="0.2">
      <c r="A144" s="6">
        <v>2021</v>
      </c>
      <c r="B144" s="10" t="s">
        <v>504</v>
      </c>
      <c r="C144" s="6" t="s">
        <v>127</v>
      </c>
      <c r="D144" s="1">
        <v>1</v>
      </c>
      <c r="H144" s="1">
        <f t="shared" si="25"/>
        <v>2021</v>
      </c>
      <c r="I144" s="1" t="str">
        <f t="shared" si="26"/>
        <v/>
      </c>
      <c r="J144" s="1" t="str">
        <f t="shared" si="27"/>
        <v/>
      </c>
    </row>
    <row r="145" spans="1:22" ht="153" x14ac:dyDescent="0.2">
      <c r="A145" s="6">
        <v>2021</v>
      </c>
      <c r="B145" s="10" t="s">
        <v>505</v>
      </c>
      <c r="C145" s="6" t="s">
        <v>128</v>
      </c>
      <c r="D145" s="1">
        <v>1</v>
      </c>
      <c r="H145" s="1">
        <f t="shared" si="25"/>
        <v>2021</v>
      </c>
      <c r="I145" s="1" t="str">
        <f t="shared" si="26"/>
        <v/>
      </c>
      <c r="J145" s="1" t="str">
        <f t="shared" si="27"/>
        <v/>
      </c>
    </row>
    <row r="146" spans="1:22" ht="68" x14ac:dyDescent="0.2">
      <c r="A146" s="6">
        <v>2021</v>
      </c>
      <c r="B146" s="10" t="s">
        <v>506</v>
      </c>
      <c r="C146" s="6" t="s">
        <v>186</v>
      </c>
      <c r="F146" s="1">
        <v>1</v>
      </c>
      <c r="H146" s="1" t="str">
        <f t="shared" si="25"/>
        <v/>
      </c>
      <c r="I146" s="1" t="str">
        <f t="shared" si="26"/>
        <v/>
      </c>
      <c r="J146" s="1">
        <f t="shared" si="27"/>
        <v>2021</v>
      </c>
    </row>
    <row r="147" spans="1:22" ht="136" x14ac:dyDescent="0.2">
      <c r="A147" s="6">
        <v>2021</v>
      </c>
      <c r="B147" s="10" t="s">
        <v>507</v>
      </c>
      <c r="C147" s="6" t="s">
        <v>129</v>
      </c>
      <c r="F147" s="1">
        <v>1</v>
      </c>
      <c r="H147" s="1" t="str">
        <f t="shared" si="25"/>
        <v/>
      </c>
      <c r="I147" s="1" t="str">
        <f t="shared" si="26"/>
        <v/>
      </c>
      <c r="J147" s="1">
        <f t="shared" si="27"/>
        <v>2021</v>
      </c>
    </row>
    <row r="148" spans="1:22" ht="136" x14ac:dyDescent="0.2">
      <c r="A148" s="7">
        <v>2021</v>
      </c>
      <c r="B148" s="10" t="s">
        <v>508</v>
      </c>
      <c r="C148" s="6" t="s">
        <v>130</v>
      </c>
      <c r="E148" s="1">
        <v>1</v>
      </c>
      <c r="H148" s="1" t="str">
        <f t="shared" si="25"/>
        <v/>
      </c>
      <c r="I148" s="1">
        <f t="shared" si="26"/>
        <v>2021</v>
      </c>
      <c r="J148" s="1" t="str">
        <f t="shared" si="27"/>
        <v/>
      </c>
    </row>
    <row r="149" spans="1:22" ht="68" x14ac:dyDescent="0.2">
      <c r="A149" s="7">
        <v>2021</v>
      </c>
      <c r="B149" s="10" t="s">
        <v>509</v>
      </c>
      <c r="C149" s="6" t="s">
        <v>131</v>
      </c>
      <c r="F149" s="1">
        <v>1</v>
      </c>
      <c r="H149" s="1" t="str">
        <f t="shared" si="25"/>
        <v/>
      </c>
      <c r="I149" s="1" t="str">
        <f t="shared" si="26"/>
        <v/>
      </c>
      <c r="J149" s="1">
        <f t="shared" si="27"/>
        <v>2021</v>
      </c>
    </row>
    <row r="150" spans="1:22" ht="238" x14ac:dyDescent="0.2">
      <c r="A150" s="6">
        <v>2021</v>
      </c>
      <c r="B150" s="10" t="s">
        <v>345</v>
      </c>
      <c r="C150" s="6" t="s">
        <v>132</v>
      </c>
      <c r="E150" s="1">
        <v>1</v>
      </c>
      <c r="H150" s="1" t="str">
        <f t="shared" si="25"/>
        <v/>
      </c>
      <c r="I150" s="1">
        <f t="shared" si="26"/>
        <v>2021</v>
      </c>
      <c r="J150" s="1" t="str">
        <f t="shared" si="27"/>
        <v/>
      </c>
    </row>
    <row r="151" spans="1:22" ht="170" x14ac:dyDescent="0.2">
      <c r="A151" s="6">
        <v>2021</v>
      </c>
      <c r="B151" s="10" t="s">
        <v>510</v>
      </c>
      <c r="C151" s="6" t="s">
        <v>133</v>
      </c>
      <c r="D151" s="1">
        <v>1</v>
      </c>
      <c r="H151" s="1">
        <f t="shared" si="25"/>
        <v>2021</v>
      </c>
      <c r="I151" s="1" t="str">
        <f t="shared" si="26"/>
        <v/>
      </c>
      <c r="J151" s="1" t="str">
        <f t="shared" si="27"/>
        <v/>
      </c>
      <c r="L151" s="4"/>
      <c r="M151" s="1"/>
      <c r="N151" s="1"/>
      <c r="O151" s="1"/>
      <c r="P151" s="1"/>
      <c r="Q151" s="1"/>
      <c r="R151" s="4"/>
      <c r="S151" s="1"/>
      <c r="T151" s="1"/>
      <c r="U151" s="1"/>
      <c r="V151" s="1"/>
    </row>
    <row r="152" spans="1:22" ht="85" x14ac:dyDescent="0.2">
      <c r="A152" s="6">
        <v>2021</v>
      </c>
      <c r="B152" s="10" t="s">
        <v>511</v>
      </c>
      <c r="C152" s="6" t="s">
        <v>134</v>
      </c>
      <c r="D152" s="1">
        <v>1</v>
      </c>
      <c r="H152" s="1">
        <f t="shared" si="25"/>
        <v>2021</v>
      </c>
      <c r="I152" s="1" t="str">
        <f t="shared" si="26"/>
        <v/>
      </c>
      <c r="J152" s="1" t="str">
        <f t="shared" si="27"/>
        <v/>
      </c>
    </row>
    <row r="153" spans="1:22" ht="255" x14ac:dyDescent="0.2">
      <c r="A153" s="6">
        <v>2021</v>
      </c>
      <c r="B153" s="10" t="s">
        <v>512</v>
      </c>
      <c r="C153" s="6" t="s">
        <v>135</v>
      </c>
      <c r="D153" s="1">
        <v>1</v>
      </c>
      <c r="H153" s="1">
        <f t="shared" si="25"/>
        <v>2021</v>
      </c>
      <c r="I153" s="1" t="str">
        <f t="shared" si="26"/>
        <v/>
      </c>
      <c r="J153" s="1" t="str">
        <f t="shared" si="27"/>
        <v/>
      </c>
    </row>
    <row r="154" spans="1:22" ht="68" x14ac:dyDescent="0.2">
      <c r="A154" s="6">
        <v>2021</v>
      </c>
      <c r="B154" s="10" t="s">
        <v>513</v>
      </c>
      <c r="C154" s="6" t="s">
        <v>239</v>
      </c>
      <c r="E154" s="1">
        <v>1</v>
      </c>
      <c r="H154" s="1" t="str">
        <f t="shared" si="25"/>
        <v/>
      </c>
      <c r="I154" s="1">
        <f t="shared" si="26"/>
        <v>2021</v>
      </c>
      <c r="J154" s="1" t="str">
        <f t="shared" si="27"/>
        <v/>
      </c>
    </row>
    <row r="155" spans="1:22" ht="85" x14ac:dyDescent="0.2">
      <c r="A155" s="6">
        <v>2021</v>
      </c>
      <c r="B155" s="10" t="s">
        <v>514</v>
      </c>
      <c r="C155" s="6" t="s">
        <v>136</v>
      </c>
      <c r="E155" s="1">
        <v>1</v>
      </c>
      <c r="H155" s="1" t="str">
        <f t="shared" si="25"/>
        <v/>
      </c>
      <c r="I155" s="1">
        <f t="shared" si="26"/>
        <v>2021</v>
      </c>
      <c r="J155" s="1" t="str">
        <f t="shared" si="27"/>
        <v/>
      </c>
    </row>
    <row r="156" spans="1:22" ht="170" x14ac:dyDescent="0.2">
      <c r="A156" s="6">
        <v>2021</v>
      </c>
      <c r="B156" s="10" t="s">
        <v>515</v>
      </c>
      <c r="C156" s="6" t="s">
        <v>137</v>
      </c>
      <c r="E156" s="1">
        <v>1</v>
      </c>
      <c r="H156" s="1" t="str">
        <f t="shared" si="25"/>
        <v/>
      </c>
      <c r="I156" s="1">
        <f t="shared" si="26"/>
        <v>2021</v>
      </c>
      <c r="J156" s="1" t="str">
        <f t="shared" si="27"/>
        <v/>
      </c>
    </row>
    <row r="157" spans="1:22" ht="68" x14ac:dyDescent="0.2">
      <c r="A157" s="6">
        <v>2021</v>
      </c>
      <c r="B157" s="10" t="s">
        <v>516</v>
      </c>
      <c r="C157" s="6" t="s">
        <v>260</v>
      </c>
      <c r="E157" s="1">
        <v>1</v>
      </c>
      <c r="H157" s="1" t="str">
        <f t="shared" si="25"/>
        <v/>
      </c>
      <c r="I157" s="1">
        <f t="shared" si="26"/>
        <v>2021</v>
      </c>
      <c r="J157" s="1" t="str">
        <f t="shared" si="27"/>
        <v/>
      </c>
    </row>
    <row r="158" spans="1:22" ht="68" x14ac:dyDescent="0.2">
      <c r="A158" s="6">
        <v>2021</v>
      </c>
      <c r="B158" s="10" t="s">
        <v>517</v>
      </c>
      <c r="C158" s="6" t="s">
        <v>138</v>
      </c>
      <c r="D158" s="1">
        <v>1</v>
      </c>
      <c r="H158" s="1">
        <f t="shared" si="25"/>
        <v>2021</v>
      </c>
      <c r="I158" s="1" t="str">
        <f t="shared" si="26"/>
        <v/>
      </c>
      <c r="J158" s="1" t="str">
        <f t="shared" si="27"/>
        <v/>
      </c>
    </row>
    <row r="159" spans="1:22" ht="68" x14ac:dyDescent="0.2">
      <c r="A159" s="6">
        <v>2021</v>
      </c>
      <c r="B159" s="10" t="s">
        <v>518</v>
      </c>
      <c r="C159" s="6" t="s">
        <v>139</v>
      </c>
      <c r="E159" s="1">
        <v>1</v>
      </c>
      <c r="H159" s="1" t="str">
        <f t="shared" si="25"/>
        <v/>
      </c>
      <c r="I159" s="1">
        <f t="shared" si="26"/>
        <v>2021</v>
      </c>
      <c r="J159" s="1" t="str">
        <f t="shared" si="27"/>
        <v/>
      </c>
    </row>
    <row r="160" spans="1:22" ht="85" x14ac:dyDescent="0.2">
      <c r="A160" s="6">
        <v>2021</v>
      </c>
      <c r="B160" s="10" t="s">
        <v>519</v>
      </c>
      <c r="C160" s="6" t="s">
        <v>140</v>
      </c>
      <c r="D160" s="1">
        <v>1</v>
      </c>
      <c r="H160" s="1">
        <f t="shared" si="25"/>
        <v>2021</v>
      </c>
      <c r="I160" s="1" t="str">
        <f t="shared" si="26"/>
        <v/>
      </c>
      <c r="J160" s="1" t="str">
        <f t="shared" si="27"/>
        <v/>
      </c>
      <c r="L160" s="4"/>
      <c r="M160" s="1"/>
      <c r="N160" s="1"/>
      <c r="O160" s="1"/>
      <c r="P160" s="1"/>
      <c r="Q160" s="1"/>
      <c r="R160" s="4"/>
      <c r="S160" s="1"/>
      <c r="T160" s="1"/>
      <c r="U160" s="1"/>
      <c r="V160" s="1"/>
    </row>
    <row r="161" spans="1:22" ht="102" x14ac:dyDescent="0.2">
      <c r="A161" s="6">
        <v>2021</v>
      </c>
      <c r="B161" s="10" t="s">
        <v>520</v>
      </c>
      <c r="C161" s="6" t="s">
        <v>141</v>
      </c>
      <c r="D161" s="1">
        <v>1</v>
      </c>
      <c r="H161" s="1">
        <f t="shared" si="25"/>
        <v>2021</v>
      </c>
      <c r="I161" s="1" t="str">
        <f t="shared" si="26"/>
        <v/>
      </c>
      <c r="J161" s="1" t="str">
        <f t="shared" si="27"/>
        <v/>
      </c>
    </row>
    <row r="162" spans="1:22" ht="85" x14ac:dyDescent="0.2">
      <c r="A162" s="6">
        <v>2021</v>
      </c>
      <c r="B162" s="10" t="s">
        <v>521</v>
      </c>
      <c r="C162" s="6" t="s">
        <v>142</v>
      </c>
      <c r="F162" s="1">
        <v>1</v>
      </c>
      <c r="H162" s="1" t="str">
        <f t="shared" si="25"/>
        <v/>
      </c>
      <c r="I162" s="1" t="str">
        <f t="shared" si="26"/>
        <v/>
      </c>
      <c r="J162" s="1">
        <f t="shared" si="27"/>
        <v>2021</v>
      </c>
    </row>
    <row r="163" spans="1:22" ht="102" x14ac:dyDescent="0.2">
      <c r="A163" s="6">
        <v>2021</v>
      </c>
      <c r="B163" s="10" t="s">
        <v>522</v>
      </c>
      <c r="C163" s="6" t="s">
        <v>143</v>
      </c>
      <c r="D163" s="1">
        <v>1</v>
      </c>
      <c r="H163" s="1">
        <f t="shared" si="25"/>
        <v>2021</v>
      </c>
      <c r="I163" s="1" t="str">
        <f t="shared" si="26"/>
        <v/>
      </c>
      <c r="J163" s="1" t="str">
        <f t="shared" si="27"/>
        <v/>
      </c>
    </row>
    <row r="164" spans="1:22" ht="119" x14ac:dyDescent="0.2">
      <c r="A164" s="6">
        <v>2021</v>
      </c>
      <c r="B164" s="10" t="s">
        <v>523</v>
      </c>
      <c r="C164" s="6" t="s">
        <v>262</v>
      </c>
      <c r="F164" s="1">
        <v>1</v>
      </c>
      <c r="H164" s="1" t="str">
        <f t="shared" si="25"/>
        <v/>
      </c>
      <c r="I164" s="1" t="str">
        <f t="shared" si="26"/>
        <v/>
      </c>
      <c r="J164" s="1">
        <f t="shared" si="27"/>
        <v>2021</v>
      </c>
    </row>
    <row r="165" spans="1:22" ht="102" x14ac:dyDescent="0.2">
      <c r="A165" s="6">
        <v>2021</v>
      </c>
      <c r="B165" s="10" t="s">
        <v>524</v>
      </c>
      <c r="C165" s="6" t="s">
        <v>250</v>
      </c>
      <c r="E165" s="1">
        <v>1</v>
      </c>
      <c r="H165" s="1" t="str">
        <f t="shared" si="25"/>
        <v/>
      </c>
      <c r="I165" s="1">
        <f t="shared" si="26"/>
        <v>2021</v>
      </c>
      <c r="J165" s="1" t="str">
        <f t="shared" si="27"/>
        <v/>
      </c>
      <c r="L165" s="4"/>
      <c r="M165" s="1"/>
      <c r="N165" s="1"/>
      <c r="O165" s="1"/>
      <c r="P165" s="1"/>
      <c r="Q165" s="1"/>
      <c r="R165" s="4"/>
      <c r="S165" s="1"/>
      <c r="T165" s="1"/>
      <c r="U165" s="1"/>
      <c r="V165" s="1"/>
    </row>
    <row r="166" spans="1:22" ht="119" x14ac:dyDescent="0.2">
      <c r="A166" s="6">
        <v>2021</v>
      </c>
      <c r="B166" s="10" t="s">
        <v>525</v>
      </c>
      <c r="C166" s="6" t="s">
        <v>144</v>
      </c>
      <c r="D166" s="1">
        <v>1</v>
      </c>
      <c r="H166" s="1">
        <f t="shared" si="25"/>
        <v>2021</v>
      </c>
      <c r="I166" s="1" t="str">
        <f t="shared" si="26"/>
        <v/>
      </c>
      <c r="J166" s="1" t="str">
        <f t="shared" si="27"/>
        <v/>
      </c>
    </row>
    <row r="167" spans="1:22" ht="68" x14ac:dyDescent="0.2">
      <c r="A167" s="6">
        <v>2021</v>
      </c>
      <c r="B167" s="10" t="s">
        <v>526</v>
      </c>
      <c r="C167" s="6" t="s">
        <v>145</v>
      </c>
      <c r="E167" s="1">
        <v>1</v>
      </c>
      <c r="H167" s="1" t="str">
        <f t="shared" si="25"/>
        <v/>
      </c>
      <c r="I167" s="1">
        <f t="shared" si="26"/>
        <v>2021</v>
      </c>
      <c r="J167" s="1" t="str">
        <f t="shared" si="27"/>
        <v/>
      </c>
    </row>
    <row r="168" spans="1:22" ht="85" x14ac:dyDescent="0.2">
      <c r="A168" s="6">
        <v>2021</v>
      </c>
      <c r="B168" s="10" t="s">
        <v>527</v>
      </c>
      <c r="C168" s="6" t="s">
        <v>146</v>
      </c>
      <c r="E168" s="1">
        <v>1</v>
      </c>
      <c r="H168" s="1" t="str">
        <f t="shared" si="25"/>
        <v/>
      </c>
      <c r="I168" s="1">
        <f t="shared" si="26"/>
        <v>2021</v>
      </c>
      <c r="J168" s="1" t="str">
        <f t="shared" si="27"/>
        <v/>
      </c>
    </row>
    <row r="169" spans="1:22" ht="85" x14ac:dyDescent="0.2">
      <c r="A169" s="6">
        <v>2022</v>
      </c>
      <c r="B169" s="10" t="s">
        <v>528</v>
      </c>
      <c r="C169" s="6" t="s">
        <v>182</v>
      </c>
      <c r="E169" s="1">
        <v>1</v>
      </c>
      <c r="H169" s="1" t="str">
        <f t="shared" si="25"/>
        <v/>
      </c>
      <c r="I169" s="1">
        <f t="shared" si="26"/>
        <v>2022</v>
      </c>
      <c r="J169" s="1" t="str">
        <f t="shared" si="27"/>
        <v/>
      </c>
      <c r="L169" s="4"/>
      <c r="M169" s="1"/>
      <c r="N169" s="1"/>
      <c r="O169" s="1"/>
      <c r="P169" s="1"/>
      <c r="Q169" s="1"/>
      <c r="R169" s="4"/>
      <c r="S169" s="1"/>
      <c r="T169" s="1"/>
      <c r="U169" s="1"/>
      <c r="V169" s="1"/>
    </row>
    <row r="170" spans="1:22" ht="136" x14ac:dyDescent="0.2">
      <c r="A170" s="6">
        <v>2022</v>
      </c>
      <c r="B170" s="10" t="s">
        <v>529</v>
      </c>
      <c r="C170" s="6" t="s">
        <v>147</v>
      </c>
      <c r="F170" s="1">
        <v>1</v>
      </c>
      <c r="H170" s="1" t="str">
        <f t="shared" si="25"/>
        <v/>
      </c>
      <c r="I170" s="1" t="str">
        <f t="shared" si="26"/>
        <v/>
      </c>
      <c r="J170" s="1">
        <f t="shared" si="27"/>
        <v>2022</v>
      </c>
    </row>
    <row r="171" spans="1:22" ht="102" x14ac:dyDescent="0.2">
      <c r="A171" s="6">
        <v>2022</v>
      </c>
      <c r="B171" s="10" t="s">
        <v>530</v>
      </c>
      <c r="C171" s="6" t="s">
        <v>148</v>
      </c>
      <c r="E171" s="1">
        <v>1</v>
      </c>
      <c r="H171" s="1" t="str">
        <f t="shared" si="25"/>
        <v/>
      </c>
      <c r="I171" s="1">
        <f t="shared" si="26"/>
        <v>2022</v>
      </c>
      <c r="J171" s="1" t="str">
        <f t="shared" si="27"/>
        <v/>
      </c>
    </row>
    <row r="172" spans="1:22" ht="68" x14ac:dyDescent="0.2">
      <c r="A172" s="6">
        <v>2022</v>
      </c>
      <c r="B172" s="10" t="s">
        <v>531</v>
      </c>
      <c r="C172" s="6" t="s">
        <v>149</v>
      </c>
      <c r="E172" s="1">
        <v>1</v>
      </c>
      <c r="H172" s="1" t="str">
        <f t="shared" si="25"/>
        <v/>
      </c>
      <c r="I172" s="1">
        <f t="shared" si="26"/>
        <v>2022</v>
      </c>
      <c r="J172" s="1" t="str">
        <f t="shared" si="27"/>
        <v/>
      </c>
    </row>
    <row r="173" spans="1:22" ht="85" x14ac:dyDescent="0.2">
      <c r="A173" s="6">
        <v>2022</v>
      </c>
      <c r="B173" s="10" t="s">
        <v>532</v>
      </c>
      <c r="C173" s="6" t="s">
        <v>150</v>
      </c>
      <c r="E173" s="1">
        <v>1</v>
      </c>
      <c r="H173" s="1" t="str">
        <f t="shared" si="25"/>
        <v/>
      </c>
      <c r="I173" s="1">
        <f t="shared" si="26"/>
        <v>2022</v>
      </c>
      <c r="J173" s="1" t="str">
        <f t="shared" si="27"/>
        <v/>
      </c>
    </row>
    <row r="174" spans="1:22" ht="136" x14ac:dyDescent="0.2">
      <c r="A174" s="6">
        <v>2022</v>
      </c>
      <c r="B174" s="10" t="s">
        <v>533</v>
      </c>
      <c r="C174" s="6" t="s">
        <v>265</v>
      </c>
      <c r="E174" s="1">
        <v>1</v>
      </c>
      <c r="H174" s="1" t="str">
        <f t="shared" si="25"/>
        <v/>
      </c>
      <c r="I174" s="1">
        <f t="shared" si="26"/>
        <v>2022</v>
      </c>
      <c r="J174" s="1" t="str">
        <f t="shared" si="27"/>
        <v/>
      </c>
    </row>
    <row r="175" spans="1:22" ht="102" x14ac:dyDescent="0.2">
      <c r="A175" s="6">
        <v>2022</v>
      </c>
      <c r="B175" s="10" t="s">
        <v>534</v>
      </c>
      <c r="C175" s="6" t="s">
        <v>151</v>
      </c>
      <c r="D175" s="1">
        <v>1</v>
      </c>
      <c r="H175" s="1">
        <f t="shared" si="25"/>
        <v>2022</v>
      </c>
      <c r="I175" s="1" t="str">
        <f t="shared" si="26"/>
        <v/>
      </c>
      <c r="J175" s="1" t="str">
        <f t="shared" si="27"/>
        <v/>
      </c>
    </row>
    <row r="176" spans="1:22" ht="85" x14ac:dyDescent="0.2">
      <c r="A176" s="6">
        <v>2022</v>
      </c>
      <c r="B176" s="10" t="s">
        <v>535</v>
      </c>
      <c r="C176" s="6" t="s">
        <v>152</v>
      </c>
      <c r="F176" s="1">
        <v>1</v>
      </c>
      <c r="H176" s="1" t="str">
        <f t="shared" si="25"/>
        <v/>
      </c>
      <c r="I176" s="1" t="str">
        <f t="shared" si="26"/>
        <v/>
      </c>
      <c r="J176" s="1">
        <f t="shared" si="27"/>
        <v>2022</v>
      </c>
    </row>
    <row r="177" spans="1:22" ht="51" x14ac:dyDescent="0.2">
      <c r="A177" s="6">
        <v>2022</v>
      </c>
      <c r="B177" s="10" t="s">
        <v>536</v>
      </c>
      <c r="C177" s="6" t="s">
        <v>153</v>
      </c>
      <c r="E177" s="1">
        <v>1</v>
      </c>
      <c r="H177" s="1" t="str">
        <f t="shared" si="25"/>
        <v/>
      </c>
      <c r="I177" s="1">
        <f t="shared" si="26"/>
        <v>2022</v>
      </c>
      <c r="J177" s="1" t="str">
        <f t="shared" si="27"/>
        <v/>
      </c>
    </row>
    <row r="178" spans="1:22" ht="51" x14ac:dyDescent="0.2">
      <c r="A178" s="6">
        <v>2022</v>
      </c>
      <c r="B178" s="10" t="s">
        <v>537</v>
      </c>
      <c r="C178" s="6" t="s">
        <v>154</v>
      </c>
      <c r="D178" s="1">
        <v>1</v>
      </c>
      <c r="H178" s="1">
        <f t="shared" si="25"/>
        <v>2022</v>
      </c>
      <c r="I178" s="1" t="str">
        <f t="shared" si="26"/>
        <v/>
      </c>
      <c r="J178" s="1" t="str">
        <f t="shared" si="27"/>
        <v/>
      </c>
    </row>
    <row r="179" spans="1:22" ht="68" x14ac:dyDescent="0.2">
      <c r="A179" s="6">
        <v>2022</v>
      </c>
      <c r="B179" s="10" t="s">
        <v>538</v>
      </c>
      <c r="C179" s="6" t="s">
        <v>155</v>
      </c>
      <c r="D179" s="1">
        <v>1</v>
      </c>
      <c r="H179" s="1">
        <f t="shared" si="25"/>
        <v>2022</v>
      </c>
      <c r="I179" s="1" t="str">
        <f t="shared" si="26"/>
        <v/>
      </c>
      <c r="J179" s="1" t="str">
        <f t="shared" si="27"/>
        <v/>
      </c>
    </row>
    <row r="180" spans="1:22" ht="68" x14ac:dyDescent="0.2">
      <c r="A180" s="6">
        <v>2022</v>
      </c>
      <c r="B180" s="10" t="s">
        <v>539</v>
      </c>
      <c r="C180" s="6" t="s">
        <v>156</v>
      </c>
      <c r="E180" s="1">
        <v>1</v>
      </c>
      <c r="H180" s="1" t="str">
        <f t="shared" si="25"/>
        <v/>
      </c>
      <c r="I180" s="1">
        <f t="shared" si="26"/>
        <v>2022</v>
      </c>
      <c r="J180" s="1" t="str">
        <f t="shared" si="27"/>
        <v/>
      </c>
    </row>
    <row r="181" spans="1:22" ht="68" x14ac:dyDescent="0.2">
      <c r="A181" s="6">
        <v>2022</v>
      </c>
      <c r="B181" s="10" t="s">
        <v>540</v>
      </c>
      <c r="C181" s="6" t="s">
        <v>157</v>
      </c>
      <c r="D181" s="1">
        <v>1</v>
      </c>
      <c r="H181" s="1">
        <f t="shared" si="25"/>
        <v>2022</v>
      </c>
      <c r="I181" s="1" t="str">
        <f t="shared" si="26"/>
        <v/>
      </c>
      <c r="J181" s="1" t="str">
        <f t="shared" si="27"/>
        <v/>
      </c>
    </row>
    <row r="182" spans="1:22" ht="85" x14ac:dyDescent="0.2">
      <c r="A182" s="6">
        <v>2022</v>
      </c>
      <c r="B182" s="10" t="s">
        <v>541</v>
      </c>
      <c r="C182" s="6" t="s">
        <v>165</v>
      </c>
      <c r="E182" s="1">
        <v>1</v>
      </c>
      <c r="H182" s="1" t="str">
        <f t="shared" si="25"/>
        <v/>
      </c>
      <c r="I182" s="1">
        <f t="shared" si="26"/>
        <v>2022</v>
      </c>
      <c r="J182" s="1" t="str">
        <f t="shared" si="27"/>
        <v/>
      </c>
    </row>
    <row r="183" spans="1:22" ht="119" x14ac:dyDescent="0.2">
      <c r="A183" s="6">
        <v>2022</v>
      </c>
      <c r="B183" s="10" t="s">
        <v>542</v>
      </c>
      <c r="C183" s="6" t="s">
        <v>243</v>
      </c>
      <c r="E183" s="1">
        <v>1</v>
      </c>
      <c r="H183" s="1" t="str">
        <f t="shared" si="25"/>
        <v/>
      </c>
      <c r="I183" s="1">
        <f t="shared" si="26"/>
        <v>2022</v>
      </c>
      <c r="J183" s="1" t="str">
        <f t="shared" si="27"/>
        <v/>
      </c>
    </row>
    <row r="184" spans="1:22" ht="85" x14ac:dyDescent="0.2">
      <c r="A184" s="6">
        <v>2022</v>
      </c>
      <c r="B184" s="10" t="s">
        <v>543</v>
      </c>
      <c r="C184" s="6" t="s">
        <v>158</v>
      </c>
      <c r="F184" s="1">
        <v>1</v>
      </c>
      <c r="H184" s="1" t="str">
        <f t="shared" si="25"/>
        <v/>
      </c>
      <c r="I184" s="1" t="str">
        <f t="shared" si="26"/>
        <v/>
      </c>
      <c r="J184" s="1">
        <f t="shared" si="27"/>
        <v>2022</v>
      </c>
    </row>
    <row r="185" spans="1:22" ht="85" x14ac:dyDescent="0.2">
      <c r="A185" s="6">
        <v>2022</v>
      </c>
      <c r="B185" s="10" t="s">
        <v>544</v>
      </c>
      <c r="C185" s="6" t="s">
        <v>159</v>
      </c>
      <c r="E185" s="1">
        <v>1</v>
      </c>
      <c r="H185" s="1" t="str">
        <f t="shared" si="25"/>
        <v/>
      </c>
      <c r="I185" s="1">
        <f t="shared" si="26"/>
        <v>2022</v>
      </c>
      <c r="J185" s="1" t="str">
        <f t="shared" si="27"/>
        <v/>
      </c>
      <c r="L185" s="4"/>
      <c r="M185" s="1"/>
      <c r="N185" s="1"/>
      <c r="O185" s="1"/>
      <c r="P185" s="1"/>
      <c r="Q185" s="1"/>
      <c r="R185" s="4"/>
      <c r="S185" s="1"/>
      <c r="T185" s="1"/>
      <c r="U185" s="1"/>
      <c r="V185" s="1"/>
    </row>
    <row r="186" spans="1:22" ht="102" x14ac:dyDescent="0.2">
      <c r="A186" s="7">
        <v>2022</v>
      </c>
      <c r="B186" s="10" t="s">
        <v>545</v>
      </c>
      <c r="C186" s="6" t="s">
        <v>160</v>
      </c>
      <c r="E186" s="1">
        <v>1</v>
      </c>
      <c r="H186" s="1" t="str">
        <f t="shared" si="25"/>
        <v/>
      </c>
      <c r="I186" s="1">
        <f t="shared" si="26"/>
        <v>2022</v>
      </c>
      <c r="J186" s="1" t="str">
        <f t="shared" si="27"/>
        <v/>
      </c>
    </row>
    <row r="187" spans="1:22" ht="85" x14ac:dyDescent="0.2">
      <c r="A187" s="6">
        <v>2022</v>
      </c>
      <c r="B187" s="10" t="s">
        <v>546</v>
      </c>
      <c r="C187" s="6" t="s">
        <v>161</v>
      </c>
      <c r="E187" s="1">
        <v>1</v>
      </c>
      <c r="H187" s="1" t="str">
        <f t="shared" si="25"/>
        <v/>
      </c>
      <c r="I187" s="1">
        <f t="shared" si="26"/>
        <v>2022</v>
      </c>
      <c r="J187" s="1" t="str">
        <f t="shared" si="27"/>
        <v/>
      </c>
    </row>
    <row r="188" spans="1:22" ht="136" x14ac:dyDescent="0.2">
      <c r="A188" s="6">
        <v>2022</v>
      </c>
      <c r="B188" s="10" t="s">
        <v>547</v>
      </c>
      <c r="C188" s="6" t="s">
        <v>162</v>
      </c>
      <c r="E188" s="1">
        <v>1</v>
      </c>
      <c r="H188" s="1" t="str">
        <f t="shared" si="25"/>
        <v/>
      </c>
      <c r="I188" s="1">
        <f t="shared" si="26"/>
        <v>2022</v>
      </c>
      <c r="J188" s="1" t="str">
        <f t="shared" si="27"/>
        <v/>
      </c>
    </row>
    <row r="189" spans="1:22" ht="102" x14ac:dyDescent="0.2">
      <c r="A189" s="6">
        <v>2022</v>
      </c>
      <c r="B189" s="10" t="s">
        <v>548</v>
      </c>
      <c r="C189" s="6" t="s">
        <v>163</v>
      </c>
      <c r="E189" s="1">
        <v>1</v>
      </c>
      <c r="H189" s="1" t="str">
        <f t="shared" si="25"/>
        <v/>
      </c>
      <c r="I189" s="1">
        <f t="shared" si="26"/>
        <v>2022</v>
      </c>
      <c r="J189" s="1" t="str">
        <f t="shared" si="27"/>
        <v/>
      </c>
    </row>
    <row r="190" spans="1:22" ht="51" x14ac:dyDescent="0.2">
      <c r="A190" s="6">
        <v>2022</v>
      </c>
      <c r="B190" s="10" t="s">
        <v>549</v>
      </c>
      <c r="C190" s="6" t="s">
        <v>164</v>
      </c>
      <c r="E190" s="1">
        <v>1</v>
      </c>
      <c r="H190" s="1" t="str">
        <f t="shared" si="25"/>
        <v/>
      </c>
      <c r="I190" s="1">
        <f t="shared" si="26"/>
        <v>2022</v>
      </c>
      <c r="J190" s="1" t="str">
        <f t="shared" si="27"/>
        <v/>
      </c>
    </row>
    <row r="191" spans="1:22" ht="119" x14ac:dyDescent="0.2">
      <c r="A191" s="6">
        <v>2022</v>
      </c>
      <c r="B191" s="10" t="s">
        <v>550</v>
      </c>
      <c r="C191" s="6" t="s">
        <v>166</v>
      </c>
      <c r="E191" s="1">
        <v>1</v>
      </c>
      <c r="H191" s="1" t="str">
        <f t="shared" si="25"/>
        <v/>
      </c>
      <c r="I191" s="1">
        <f t="shared" si="26"/>
        <v>2022</v>
      </c>
      <c r="J191" s="1" t="str">
        <f t="shared" si="27"/>
        <v/>
      </c>
    </row>
    <row r="192" spans="1:22" ht="119" x14ac:dyDescent="0.2">
      <c r="A192" s="6">
        <v>2022</v>
      </c>
      <c r="B192" s="10" t="s">
        <v>551</v>
      </c>
      <c r="C192" s="6" t="s">
        <v>167</v>
      </c>
      <c r="D192" s="1">
        <v>1</v>
      </c>
      <c r="H192" s="1">
        <f t="shared" si="25"/>
        <v>2022</v>
      </c>
      <c r="I192" s="1" t="str">
        <f t="shared" si="26"/>
        <v/>
      </c>
      <c r="J192" s="1" t="str">
        <f t="shared" si="27"/>
        <v/>
      </c>
    </row>
    <row r="193" spans="1:22" ht="85" x14ac:dyDescent="0.2">
      <c r="A193" s="6">
        <v>2022</v>
      </c>
      <c r="B193" s="10" t="s">
        <v>346</v>
      </c>
      <c r="C193" s="6" t="s">
        <v>187</v>
      </c>
      <c r="F193" s="1">
        <v>1</v>
      </c>
      <c r="H193" s="1" t="str">
        <f t="shared" si="25"/>
        <v/>
      </c>
      <c r="I193" s="1" t="str">
        <f t="shared" si="26"/>
        <v/>
      </c>
      <c r="J193" s="1">
        <f t="shared" si="27"/>
        <v>2022</v>
      </c>
    </row>
    <row r="194" spans="1:22" ht="85" x14ac:dyDescent="0.2">
      <c r="A194" s="6">
        <v>2022</v>
      </c>
      <c r="B194" s="10" t="s">
        <v>552</v>
      </c>
      <c r="C194" s="6" t="s">
        <v>168</v>
      </c>
      <c r="E194" s="1">
        <v>1</v>
      </c>
      <c r="H194" s="1" t="str">
        <f t="shared" si="25"/>
        <v/>
      </c>
      <c r="I194" s="1">
        <f t="shared" si="26"/>
        <v>2022</v>
      </c>
      <c r="J194" s="1" t="str">
        <f t="shared" si="27"/>
        <v/>
      </c>
    </row>
    <row r="195" spans="1:22" ht="119" x14ac:dyDescent="0.2">
      <c r="A195" s="6">
        <v>2022</v>
      </c>
      <c r="B195" s="10" t="s">
        <v>553</v>
      </c>
      <c r="C195" s="6" t="s">
        <v>169</v>
      </c>
      <c r="D195" s="1">
        <v>1</v>
      </c>
      <c r="H195" s="1">
        <f t="shared" si="25"/>
        <v>2022</v>
      </c>
      <c r="I195" s="1" t="str">
        <f t="shared" si="26"/>
        <v/>
      </c>
      <c r="J195" s="1" t="str">
        <f t="shared" si="27"/>
        <v/>
      </c>
    </row>
    <row r="196" spans="1:22" ht="85" x14ac:dyDescent="0.2">
      <c r="A196" s="6">
        <v>2022</v>
      </c>
      <c r="B196" s="10" t="s">
        <v>554</v>
      </c>
      <c r="C196" s="6" t="s">
        <v>170</v>
      </c>
      <c r="D196" s="1">
        <v>1</v>
      </c>
      <c r="H196" s="1">
        <f t="shared" si="25"/>
        <v>2022</v>
      </c>
      <c r="I196" s="1" t="str">
        <f t="shared" si="26"/>
        <v/>
      </c>
      <c r="J196" s="1" t="str">
        <f t="shared" si="27"/>
        <v/>
      </c>
    </row>
    <row r="197" spans="1:22" ht="221" x14ac:dyDescent="0.2">
      <c r="A197" s="6">
        <v>2022</v>
      </c>
      <c r="B197" s="10" t="s">
        <v>555</v>
      </c>
      <c r="C197" s="6" t="s">
        <v>363</v>
      </c>
      <c r="E197" s="1">
        <v>1</v>
      </c>
      <c r="H197" s="1" t="str">
        <f t="shared" si="25"/>
        <v/>
      </c>
      <c r="I197" s="1">
        <f t="shared" si="26"/>
        <v>2022</v>
      </c>
      <c r="J197" s="1" t="str">
        <f t="shared" si="27"/>
        <v/>
      </c>
    </row>
    <row r="198" spans="1:22" ht="85" x14ac:dyDescent="0.2">
      <c r="A198" s="6">
        <v>2022</v>
      </c>
      <c r="B198" s="10" t="s">
        <v>556</v>
      </c>
      <c r="C198" s="6" t="s">
        <v>171</v>
      </c>
      <c r="E198" s="1">
        <v>1</v>
      </c>
      <c r="H198" s="1" t="str">
        <f t="shared" si="25"/>
        <v/>
      </c>
      <c r="I198" s="1">
        <f t="shared" si="26"/>
        <v>2022</v>
      </c>
      <c r="J198" s="1" t="str">
        <f t="shared" si="27"/>
        <v/>
      </c>
    </row>
    <row r="199" spans="1:22" ht="102" x14ac:dyDescent="0.2">
      <c r="A199" s="6">
        <v>2022</v>
      </c>
      <c r="B199" s="10" t="s">
        <v>557</v>
      </c>
      <c r="C199" s="6" t="s">
        <v>172</v>
      </c>
      <c r="E199" s="1">
        <v>1</v>
      </c>
      <c r="H199" s="1" t="str">
        <f t="shared" ref="H199:H262" si="28">IF(D199=1,$A199,"")</f>
        <v/>
      </c>
      <c r="I199" s="1">
        <f t="shared" ref="I199:I262" si="29">IF(E199=1,$A199,"")</f>
        <v>2022</v>
      </c>
      <c r="J199" s="1" t="str">
        <f t="shared" ref="J199:J262" si="30">IF(F199=1,$A199,"")</f>
        <v/>
      </c>
    </row>
    <row r="200" spans="1:22" ht="204" x14ac:dyDescent="0.2">
      <c r="A200" s="6">
        <v>2022</v>
      </c>
      <c r="B200" s="10" t="s">
        <v>558</v>
      </c>
      <c r="C200" s="6" t="s">
        <v>173</v>
      </c>
      <c r="E200" s="1">
        <v>1</v>
      </c>
      <c r="H200" s="1" t="str">
        <f t="shared" si="28"/>
        <v/>
      </c>
      <c r="I200" s="1">
        <f t="shared" si="29"/>
        <v>2022</v>
      </c>
      <c r="J200" s="1" t="str">
        <f t="shared" si="30"/>
        <v/>
      </c>
    </row>
    <row r="201" spans="1:22" ht="68" x14ac:dyDescent="0.2">
      <c r="A201" s="6">
        <v>2022</v>
      </c>
      <c r="B201" s="10" t="s">
        <v>559</v>
      </c>
      <c r="C201" s="6" t="s">
        <v>174</v>
      </c>
      <c r="D201" s="1">
        <v>1</v>
      </c>
      <c r="H201" s="1">
        <f t="shared" si="28"/>
        <v>2022</v>
      </c>
      <c r="I201" s="1" t="str">
        <f t="shared" si="29"/>
        <v/>
      </c>
      <c r="J201" s="1" t="str">
        <f t="shared" si="30"/>
        <v/>
      </c>
    </row>
    <row r="202" spans="1:22" ht="85" x14ac:dyDescent="0.2">
      <c r="A202" s="6">
        <v>2022</v>
      </c>
      <c r="B202" s="10" t="s">
        <v>560</v>
      </c>
      <c r="C202" s="6" t="s">
        <v>231</v>
      </c>
      <c r="F202" s="1">
        <v>1</v>
      </c>
      <c r="H202" s="1" t="str">
        <f t="shared" si="28"/>
        <v/>
      </c>
      <c r="I202" s="1" t="str">
        <f t="shared" si="29"/>
        <v/>
      </c>
      <c r="J202" s="1">
        <f t="shared" si="30"/>
        <v>2022</v>
      </c>
    </row>
    <row r="203" spans="1:22" ht="51" x14ac:dyDescent="0.2">
      <c r="A203" s="6">
        <v>2022</v>
      </c>
      <c r="B203" s="10" t="s">
        <v>561</v>
      </c>
      <c r="C203" s="6" t="s">
        <v>175</v>
      </c>
      <c r="E203" s="1">
        <v>1</v>
      </c>
      <c r="H203" s="1" t="str">
        <f t="shared" si="28"/>
        <v/>
      </c>
      <c r="I203" s="1">
        <f t="shared" si="29"/>
        <v>2022</v>
      </c>
      <c r="J203" s="1" t="str">
        <f t="shared" si="30"/>
        <v/>
      </c>
      <c r="L203" s="4"/>
      <c r="M203" s="1"/>
      <c r="N203" s="1"/>
      <c r="O203" s="1"/>
      <c r="P203" s="1"/>
      <c r="Q203" s="1"/>
      <c r="R203" s="4"/>
      <c r="S203" s="1"/>
      <c r="T203" s="1"/>
      <c r="U203" s="1"/>
      <c r="V203" s="1"/>
    </row>
    <row r="204" spans="1:22" ht="51" x14ac:dyDescent="0.2">
      <c r="A204" s="6">
        <v>2022</v>
      </c>
      <c r="B204" s="10" t="s">
        <v>562</v>
      </c>
      <c r="C204" s="6" t="s">
        <v>176</v>
      </c>
      <c r="F204" s="1">
        <v>1</v>
      </c>
      <c r="H204" s="1" t="str">
        <f t="shared" si="28"/>
        <v/>
      </c>
      <c r="I204" s="1" t="str">
        <f t="shared" si="29"/>
        <v/>
      </c>
      <c r="J204" s="1">
        <f t="shared" si="30"/>
        <v>2022</v>
      </c>
      <c r="L204" s="4"/>
      <c r="M204" s="1"/>
      <c r="N204" s="1"/>
      <c r="O204" s="1"/>
      <c r="P204" s="1"/>
      <c r="Q204" s="1"/>
      <c r="R204" s="4"/>
      <c r="S204" s="1"/>
      <c r="T204" s="1"/>
      <c r="U204" s="1"/>
      <c r="V204" s="1"/>
    </row>
    <row r="205" spans="1:22" ht="221" x14ac:dyDescent="0.2">
      <c r="A205" s="6">
        <v>2022</v>
      </c>
      <c r="B205" s="10" t="s">
        <v>563</v>
      </c>
      <c r="C205" s="6" t="s">
        <v>177</v>
      </c>
      <c r="E205" s="1">
        <v>1</v>
      </c>
      <c r="H205" s="1" t="str">
        <f t="shared" si="28"/>
        <v/>
      </c>
      <c r="I205" s="1">
        <f t="shared" si="29"/>
        <v>2022</v>
      </c>
      <c r="J205" s="1" t="str">
        <f t="shared" si="30"/>
        <v/>
      </c>
    </row>
    <row r="206" spans="1:22" ht="85" x14ac:dyDescent="0.2">
      <c r="A206" s="6">
        <v>2022</v>
      </c>
      <c r="B206" s="10" t="s">
        <v>564</v>
      </c>
      <c r="C206" s="6" t="s">
        <v>178</v>
      </c>
      <c r="E206" s="1">
        <v>1</v>
      </c>
      <c r="H206" s="1" t="str">
        <f t="shared" si="28"/>
        <v/>
      </c>
      <c r="I206" s="1">
        <f t="shared" si="29"/>
        <v>2022</v>
      </c>
      <c r="J206" s="1" t="str">
        <f t="shared" si="30"/>
        <v/>
      </c>
    </row>
    <row r="207" spans="1:22" ht="85" x14ac:dyDescent="0.2">
      <c r="A207" s="6">
        <v>2022</v>
      </c>
      <c r="B207" s="10" t="s">
        <v>565</v>
      </c>
      <c r="C207" s="6" t="s">
        <v>326</v>
      </c>
      <c r="E207" s="1">
        <v>1</v>
      </c>
      <c r="H207" s="1" t="str">
        <f t="shared" si="28"/>
        <v/>
      </c>
      <c r="I207" s="1">
        <f t="shared" si="29"/>
        <v>2022</v>
      </c>
      <c r="J207" s="1" t="str">
        <f t="shared" si="30"/>
        <v/>
      </c>
    </row>
    <row r="208" spans="1:22" ht="85" x14ac:dyDescent="0.2">
      <c r="A208" s="6">
        <v>2022</v>
      </c>
      <c r="B208" s="10" t="s">
        <v>566</v>
      </c>
      <c r="C208" s="6" t="s">
        <v>179</v>
      </c>
      <c r="E208" s="1">
        <v>1</v>
      </c>
      <c r="H208" s="1" t="str">
        <f t="shared" si="28"/>
        <v/>
      </c>
      <c r="I208" s="1">
        <f t="shared" si="29"/>
        <v>2022</v>
      </c>
      <c r="J208" s="1" t="str">
        <f t="shared" si="30"/>
        <v/>
      </c>
    </row>
    <row r="209" spans="1:22" ht="85" x14ac:dyDescent="0.2">
      <c r="A209" s="6">
        <v>2022</v>
      </c>
      <c r="B209" s="10" t="s">
        <v>567</v>
      </c>
      <c r="C209" s="6" t="s">
        <v>180</v>
      </c>
      <c r="E209" s="1">
        <v>1</v>
      </c>
      <c r="H209" s="1" t="str">
        <f t="shared" si="28"/>
        <v/>
      </c>
      <c r="I209" s="1">
        <f t="shared" si="29"/>
        <v>2022</v>
      </c>
      <c r="J209" s="1" t="str">
        <f t="shared" si="30"/>
        <v/>
      </c>
    </row>
    <row r="210" spans="1:22" ht="68" x14ac:dyDescent="0.2">
      <c r="A210" s="6">
        <v>2022</v>
      </c>
      <c r="B210" s="10" t="s">
        <v>568</v>
      </c>
      <c r="C210" s="6" t="s">
        <v>216</v>
      </c>
      <c r="D210" s="1">
        <v>1</v>
      </c>
      <c r="H210" s="1">
        <f t="shared" si="28"/>
        <v>2022</v>
      </c>
      <c r="I210" s="1" t="str">
        <f t="shared" si="29"/>
        <v/>
      </c>
      <c r="J210" s="1" t="str">
        <f t="shared" si="30"/>
        <v/>
      </c>
    </row>
    <row r="211" spans="1:22" ht="51" x14ac:dyDescent="0.2">
      <c r="A211" s="6">
        <v>2022</v>
      </c>
      <c r="B211" s="10" t="s">
        <v>569</v>
      </c>
      <c r="C211" s="6" t="s">
        <v>181</v>
      </c>
      <c r="F211" s="1">
        <v>1</v>
      </c>
      <c r="H211" s="1" t="str">
        <f t="shared" si="28"/>
        <v/>
      </c>
      <c r="I211" s="1" t="str">
        <f t="shared" si="29"/>
        <v/>
      </c>
      <c r="J211" s="1">
        <f t="shared" si="30"/>
        <v>2022</v>
      </c>
    </row>
    <row r="212" spans="1:22" ht="85" x14ac:dyDescent="0.2">
      <c r="A212" s="6">
        <v>2023</v>
      </c>
      <c r="B212" s="10" t="s">
        <v>570</v>
      </c>
      <c r="C212" s="6" t="s">
        <v>307</v>
      </c>
      <c r="F212" s="1">
        <v>1</v>
      </c>
      <c r="H212" s="1" t="str">
        <f t="shared" si="28"/>
        <v/>
      </c>
      <c r="I212" s="1" t="str">
        <f t="shared" si="29"/>
        <v/>
      </c>
      <c r="J212" s="1">
        <f t="shared" si="30"/>
        <v>2023</v>
      </c>
    </row>
    <row r="213" spans="1:22" ht="68" x14ac:dyDescent="0.2">
      <c r="A213" s="6">
        <v>2023</v>
      </c>
      <c r="B213" s="10" t="s">
        <v>571</v>
      </c>
      <c r="C213" s="6" t="s">
        <v>288</v>
      </c>
      <c r="E213" s="1">
        <v>1</v>
      </c>
      <c r="H213" s="1" t="str">
        <f t="shared" si="28"/>
        <v/>
      </c>
      <c r="I213" s="1">
        <f t="shared" si="29"/>
        <v>2023</v>
      </c>
      <c r="J213" s="1" t="str">
        <f t="shared" si="30"/>
        <v/>
      </c>
      <c r="L213" s="4"/>
      <c r="M213" s="1"/>
      <c r="N213" s="1"/>
      <c r="O213" s="1"/>
      <c r="P213" s="1"/>
      <c r="Q213" s="1"/>
      <c r="R213" s="4"/>
      <c r="S213" s="1"/>
      <c r="T213" s="1"/>
      <c r="U213" s="1"/>
      <c r="V213" s="1"/>
    </row>
    <row r="214" spans="1:22" ht="68" x14ac:dyDescent="0.2">
      <c r="A214" s="6">
        <v>2023</v>
      </c>
      <c r="B214" s="11" t="s">
        <v>572</v>
      </c>
      <c r="C214" s="6" t="s">
        <v>201</v>
      </c>
      <c r="D214" s="1">
        <v>1</v>
      </c>
      <c r="H214" s="1">
        <f t="shared" si="28"/>
        <v>2023</v>
      </c>
      <c r="I214" s="1" t="str">
        <f t="shared" si="29"/>
        <v/>
      </c>
      <c r="J214" s="1" t="str">
        <f t="shared" si="30"/>
        <v/>
      </c>
    </row>
    <row r="215" spans="1:22" ht="85" x14ac:dyDescent="0.2">
      <c r="A215" s="6">
        <v>2023</v>
      </c>
      <c r="B215" s="10" t="s">
        <v>573</v>
      </c>
      <c r="C215" s="6" t="s">
        <v>320</v>
      </c>
      <c r="E215" s="1">
        <v>1</v>
      </c>
      <c r="H215" s="1" t="str">
        <f t="shared" si="28"/>
        <v/>
      </c>
      <c r="I215" s="1">
        <f t="shared" si="29"/>
        <v>2023</v>
      </c>
      <c r="J215" s="1" t="str">
        <f t="shared" si="30"/>
        <v/>
      </c>
    </row>
    <row r="216" spans="1:22" ht="68" x14ac:dyDescent="0.2">
      <c r="A216" s="6">
        <v>2023</v>
      </c>
      <c r="B216" s="10" t="s">
        <v>574</v>
      </c>
      <c r="C216" s="6" t="s">
        <v>183</v>
      </c>
      <c r="F216" s="1">
        <v>1</v>
      </c>
      <c r="H216" s="1" t="str">
        <f t="shared" si="28"/>
        <v/>
      </c>
      <c r="I216" s="1" t="str">
        <f t="shared" si="29"/>
        <v/>
      </c>
      <c r="J216" s="1">
        <f t="shared" si="30"/>
        <v>2023</v>
      </c>
    </row>
    <row r="217" spans="1:22" ht="68" x14ac:dyDescent="0.2">
      <c r="A217" s="6">
        <v>2023</v>
      </c>
      <c r="B217" s="10" t="s">
        <v>575</v>
      </c>
      <c r="C217" s="6" t="s">
        <v>227</v>
      </c>
      <c r="F217" s="1">
        <v>1</v>
      </c>
      <c r="H217" s="1" t="str">
        <f t="shared" si="28"/>
        <v/>
      </c>
      <c r="I217" s="1" t="str">
        <f t="shared" si="29"/>
        <v/>
      </c>
      <c r="J217" s="1">
        <f t="shared" si="30"/>
        <v>2023</v>
      </c>
      <c r="L217" s="4"/>
      <c r="M217" s="1"/>
      <c r="N217" s="1"/>
      <c r="O217" s="1"/>
      <c r="P217" s="1"/>
      <c r="Q217" s="1"/>
      <c r="R217" s="4"/>
      <c r="S217" s="1"/>
      <c r="T217" s="1"/>
      <c r="U217" s="1"/>
      <c r="V217" s="1"/>
    </row>
    <row r="218" spans="1:22" ht="153" x14ac:dyDescent="0.2">
      <c r="A218" s="6">
        <v>2023</v>
      </c>
      <c r="B218" s="10" t="s">
        <v>576</v>
      </c>
      <c r="C218" s="6" t="s">
        <v>254</v>
      </c>
      <c r="E218" s="1">
        <v>1</v>
      </c>
      <c r="H218" s="1" t="str">
        <f t="shared" si="28"/>
        <v/>
      </c>
      <c r="I218" s="1">
        <f t="shared" si="29"/>
        <v>2023</v>
      </c>
      <c r="J218" s="1" t="str">
        <f t="shared" si="30"/>
        <v/>
      </c>
    </row>
    <row r="219" spans="1:22" ht="68" x14ac:dyDescent="0.2">
      <c r="A219" s="6">
        <v>2023</v>
      </c>
      <c r="B219" s="10" t="s">
        <v>577</v>
      </c>
      <c r="C219" s="6" t="s">
        <v>330</v>
      </c>
      <c r="F219" s="1">
        <v>1</v>
      </c>
      <c r="H219" s="1" t="str">
        <f t="shared" si="28"/>
        <v/>
      </c>
      <c r="I219" s="1" t="str">
        <f t="shared" si="29"/>
        <v/>
      </c>
      <c r="J219" s="1">
        <f t="shared" si="30"/>
        <v>2023</v>
      </c>
    </row>
    <row r="220" spans="1:22" ht="102" x14ac:dyDescent="0.2">
      <c r="A220" s="6">
        <v>2023</v>
      </c>
      <c r="B220" s="10" t="s">
        <v>578</v>
      </c>
      <c r="C220" s="6" t="s">
        <v>236</v>
      </c>
      <c r="E220" s="1">
        <v>1</v>
      </c>
      <c r="H220" s="1" t="str">
        <f t="shared" si="28"/>
        <v/>
      </c>
      <c r="I220" s="1">
        <f t="shared" si="29"/>
        <v>2023</v>
      </c>
      <c r="J220" s="1" t="str">
        <f t="shared" si="30"/>
        <v/>
      </c>
    </row>
    <row r="221" spans="1:22" ht="68" x14ac:dyDescent="0.2">
      <c r="A221" s="6">
        <v>2023</v>
      </c>
      <c r="B221" s="10" t="s">
        <v>579</v>
      </c>
      <c r="C221" s="6" t="s">
        <v>268</v>
      </c>
      <c r="E221" s="1">
        <v>1</v>
      </c>
      <c r="H221" s="1" t="str">
        <f t="shared" si="28"/>
        <v/>
      </c>
      <c r="I221" s="1">
        <f t="shared" si="29"/>
        <v>2023</v>
      </c>
      <c r="J221" s="1" t="str">
        <f t="shared" si="30"/>
        <v/>
      </c>
    </row>
    <row r="222" spans="1:22" ht="85" x14ac:dyDescent="0.2">
      <c r="A222" s="6">
        <v>2023</v>
      </c>
      <c r="B222" s="10" t="s">
        <v>580</v>
      </c>
      <c r="C222" s="6" t="s">
        <v>255</v>
      </c>
      <c r="F222" s="1">
        <v>1</v>
      </c>
      <c r="H222" s="1" t="str">
        <f t="shared" si="28"/>
        <v/>
      </c>
      <c r="I222" s="1" t="str">
        <f t="shared" si="29"/>
        <v/>
      </c>
      <c r="J222" s="1">
        <f t="shared" si="30"/>
        <v>2023</v>
      </c>
    </row>
    <row r="223" spans="1:22" ht="85" x14ac:dyDescent="0.2">
      <c r="A223" s="6">
        <v>2023</v>
      </c>
      <c r="B223" s="10" t="s">
        <v>347</v>
      </c>
      <c r="C223" s="6" t="s">
        <v>230</v>
      </c>
      <c r="E223" s="1">
        <v>1</v>
      </c>
      <c r="H223" s="1" t="str">
        <f t="shared" si="28"/>
        <v/>
      </c>
      <c r="I223" s="1">
        <f t="shared" si="29"/>
        <v>2023</v>
      </c>
      <c r="J223" s="1" t="str">
        <f t="shared" si="30"/>
        <v/>
      </c>
    </row>
    <row r="224" spans="1:22" ht="102" x14ac:dyDescent="0.2">
      <c r="A224" s="6">
        <v>2023</v>
      </c>
      <c r="B224" s="10" t="s">
        <v>581</v>
      </c>
      <c r="C224" s="6" t="s">
        <v>289</v>
      </c>
      <c r="E224" s="1">
        <v>1</v>
      </c>
      <c r="H224" s="1" t="str">
        <f t="shared" si="28"/>
        <v/>
      </c>
      <c r="I224" s="1">
        <f t="shared" si="29"/>
        <v>2023</v>
      </c>
      <c r="J224" s="1" t="str">
        <f t="shared" si="30"/>
        <v/>
      </c>
    </row>
    <row r="225" spans="1:10" ht="85" x14ac:dyDescent="0.2">
      <c r="A225" s="6">
        <v>2023</v>
      </c>
      <c r="B225" s="10" t="s">
        <v>582</v>
      </c>
      <c r="C225" s="6" t="s">
        <v>280</v>
      </c>
      <c r="E225" s="1">
        <v>1</v>
      </c>
      <c r="H225" s="1" t="str">
        <f t="shared" si="28"/>
        <v/>
      </c>
      <c r="I225" s="1">
        <f t="shared" si="29"/>
        <v>2023</v>
      </c>
      <c r="J225" s="1" t="str">
        <f t="shared" si="30"/>
        <v/>
      </c>
    </row>
    <row r="226" spans="1:10" ht="85" x14ac:dyDescent="0.2">
      <c r="A226" s="6">
        <v>2023</v>
      </c>
      <c r="B226" s="10" t="s">
        <v>583</v>
      </c>
      <c r="C226" s="6" t="s">
        <v>184</v>
      </c>
      <c r="F226" s="1">
        <v>1</v>
      </c>
      <c r="H226" s="1" t="str">
        <f t="shared" si="28"/>
        <v/>
      </c>
      <c r="I226" s="1" t="str">
        <f t="shared" si="29"/>
        <v/>
      </c>
      <c r="J226" s="1">
        <f t="shared" si="30"/>
        <v>2023</v>
      </c>
    </row>
    <row r="227" spans="1:10" ht="51" x14ac:dyDescent="0.2">
      <c r="A227" s="6">
        <v>2023</v>
      </c>
      <c r="B227" s="10" t="s">
        <v>584</v>
      </c>
      <c r="C227" s="6" t="s">
        <v>213</v>
      </c>
      <c r="D227" s="1">
        <v>1</v>
      </c>
      <c r="H227" s="1">
        <f t="shared" si="28"/>
        <v>2023</v>
      </c>
      <c r="I227" s="1" t="str">
        <f t="shared" si="29"/>
        <v/>
      </c>
      <c r="J227" s="1" t="str">
        <f t="shared" si="30"/>
        <v/>
      </c>
    </row>
    <row r="228" spans="1:10" ht="119" x14ac:dyDescent="0.2">
      <c r="A228" s="6">
        <v>2023</v>
      </c>
      <c r="B228" s="10" t="s">
        <v>585</v>
      </c>
      <c r="C228" s="6" t="s">
        <v>185</v>
      </c>
      <c r="E228" s="1">
        <v>1</v>
      </c>
      <c r="H228" s="1" t="str">
        <f t="shared" si="28"/>
        <v/>
      </c>
      <c r="I228" s="1">
        <f t="shared" si="29"/>
        <v>2023</v>
      </c>
      <c r="J228" s="1" t="str">
        <f t="shared" si="30"/>
        <v/>
      </c>
    </row>
    <row r="229" spans="1:10" ht="68" x14ac:dyDescent="0.2">
      <c r="A229" s="6">
        <v>2023</v>
      </c>
      <c r="B229" s="10" t="s">
        <v>586</v>
      </c>
      <c r="C229" s="6" t="s">
        <v>331</v>
      </c>
      <c r="E229" s="1">
        <v>1</v>
      </c>
      <c r="H229" s="1" t="str">
        <f t="shared" si="28"/>
        <v/>
      </c>
      <c r="I229" s="1">
        <f t="shared" si="29"/>
        <v>2023</v>
      </c>
      <c r="J229" s="1" t="str">
        <f t="shared" si="30"/>
        <v/>
      </c>
    </row>
    <row r="230" spans="1:10" ht="119" x14ac:dyDescent="0.2">
      <c r="A230" s="6">
        <v>2023</v>
      </c>
      <c r="B230" s="10" t="s">
        <v>587</v>
      </c>
      <c r="C230" s="6" t="s">
        <v>206</v>
      </c>
      <c r="D230" s="1">
        <v>1</v>
      </c>
      <c r="H230" s="1">
        <f t="shared" si="28"/>
        <v>2023</v>
      </c>
      <c r="I230" s="1" t="str">
        <f t="shared" si="29"/>
        <v/>
      </c>
      <c r="J230" s="1" t="str">
        <f t="shared" si="30"/>
        <v/>
      </c>
    </row>
    <row r="231" spans="1:10" ht="119" x14ac:dyDescent="0.2">
      <c r="A231" s="6">
        <v>2023</v>
      </c>
      <c r="B231" s="10" t="s">
        <v>588</v>
      </c>
      <c r="C231" s="6" t="s">
        <v>220</v>
      </c>
      <c r="E231" s="1">
        <v>1</v>
      </c>
      <c r="H231" s="1" t="str">
        <f t="shared" si="28"/>
        <v/>
      </c>
      <c r="I231" s="1">
        <f t="shared" si="29"/>
        <v>2023</v>
      </c>
      <c r="J231" s="1" t="str">
        <f t="shared" si="30"/>
        <v/>
      </c>
    </row>
    <row r="232" spans="1:10" ht="102" x14ac:dyDescent="0.2">
      <c r="A232" s="6">
        <v>2023</v>
      </c>
      <c r="B232" s="10" t="s">
        <v>589</v>
      </c>
      <c r="C232" s="6" t="s">
        <v>248</v>
      </c>
      <c r="E232" s="1">
        <v>1</v>
      </c>
      <c r="H232" s="1" t="str">
        <f t="shared" si="28"/>
        <v/>
      </c>
      <c r="I232" s="1">
        <f t="shared" si="29"/>
        <v>2023</v>
      </c>
      <c r="J232" s="1" t="str">
        <f t="shared" si="30"/>
        <v/>
      </c>
    </row>
    <row r="233" spans="1:10" ht="68" x14ac:dyDescent="0.2">
      <c r="A233" s="6">
        <v>2023</v>
      </c>
      <c r="B233" s="10" t="s">
        <v>590</v>
      </c>
      <c r="C233" s="6" t="s">
        <v>284</v>
      </c>
      <c r="F233" s="1">
        <v>1</v>
      </c>
      <c r="H233" s="1" t="str">
        <f t="shared" si="28"/>
        <v/>
      </c>
      <c r="I233" s="1" t="str">
        <f t="shared" si="29"/>
        <v/>
      </c>
      <c r="J233" s="1">
        <f t="shared" si="30"/>
        <v>2023</v>
      </c>
    </row>
    <row r="234" spans="1:10" ht="51" x14ac:dyDescent="0.2">
      <c r="A234" s="6">
        <v>2023</v>
      </c>
      <c r="B234" s="10" t="s">
        <v>591</v>
      </c>
      <c r="C234" s="6" t="s">
        <v>319</v>
      </c>
      <c r="E234" s="1">
        <v>1</v>
      </c>
      <c r="H234" s="1" t="str">
        <f t="shared" si="28"/>
        <v/>
      </c>
      <c r="I234" s="1">
        <f t="shared" si="29"/>
        <v>2023</v>
      </c>
      <c r="J234" s="1" t="str">
        <f t="shared" si="30"/>
        <v/>
      </c>
    </row>
    <row r="235" spans="1:10" ht="119" x14ac:dyDescent="0.2">
      <c r="A235" s="6">
        <v>2023</v>
      </c>
      <c r="B235" s="10" t="s">
        <v>348</v>
      </c>
      <c r="C235" s="6" t="s">
        <v>210</v>
      </c>
      <c r="D235" s="1">
        <v>1</v>
      </c>
      <c r="H235" s="1">
        <f t="shared" si="28"/>
        <v>2023</v>
      </c>
      <c r="I235" s="1" t="str">
        <f t="shared" si="29"/>
        <v/>
      </c>
      <c r="J235" s="1" t="str">
        <f t="shared" si="30"/>
        <v/>
      </c>
    </row>
    <row r="236" spans="1:10" ht="68" x14ac:dyDescent="0.2">
      <c r="A236" s="6">
        <v>2023</v>
      </c>
      <c r="B236" s="10" t="s">
        <v>592</v>
      </c>
      <c r="C236" s="6" t="s">
        <v>217</v>
      </c>
      <c r="D236" s="1">
        <v>1</v>
      </c>
      <c r="H236" s="1">
        <f t="shared" si="28"/>
        <v>2023</v>
      </c>
      <c r="I236" s="1" t="str">
        <f t="shared" si="29"/>
        <v/>
      </c>
      <c r="J236" s="1" t="str">
        <f t="shared" si="30"/>
        <v/>
      </c>
    </row>
    <row r="237" spans="1:10" ht="85" x14ac:dyDescent="0.2">
      <c r="A237" s="6">
        <v>2023</v>
      </c>
      <c r="B237" s="10" t="s">
        <v>593</v>
      </c>
      <c r="C237" s="6" t="s">
        <v>290</v>
      </c>
      <c r="E237" s="1">
        <v>1</v>
      </c>
      <c r="H237" s="1" t="str">
        <f t="shared" si="28"/>
        <v/>
      </c>
      <c r="I237" s="1">
        <f t="shared" si="29"/>
        <v>2023</v>
      </c>
      <c r="J237" s="1" t="str">
        <f t="shared" si="30"/>
        <v/>
      </c>
    </row>
    <row r="238" spans="1:10" ht="68" x14ac:dyDescent="0.2">
      <c r="A238" s="6">
        <v>2023</v>
      </c>
      <c r="B238" s="10" t="s">
        <v>594</v>
      </c>
      <c r="C238" s="6" t="s">
        <v>301</v>
      </c>
      <c r="E238" s="1">
        <v>1</v>
      </c>
      <c r="H238" s="1" t="str">
        <f t="shared" si="28"/>
        <v/>
      </c>
      <c r="I238" s="1">
        <f t="shared" si="29"/>
        <v>2023</v>
      </c>
      <c r="J238" s="1" t="str">
        <f t="shared" si="30"/>
        <v/>
      </c>
    </row>
    <row r="239" spans="1:10" ht="68" x14ac:dyDescent="0.2">
      <c r="A239" s="6">
        <v>2023</v>
      </c>
      <c r="B239" s="10" t="s">
        <v>595</v>
      </c>
      <c r="C239" s="6" t="s">
        <v>281</v>
      </c>
      <c r="F239" s="1">
        <v>1</v>
      </c>
      <c r="H239" s="1" t="str">
        <f t="shared" si="28"/>
        <v/>
      </c>
      <c r="I239" s="1" t="str">
        <f t="shared" si="29"/>
        <v/>
      </c>
      <c r="J239" s="1">
        <f t="shared" si="30"/>
        <v>2023</v>
      </c>
    </row>
    <row r="240" spans="1:10" ht="68" x14ac:dyDescent="0.2">
      <c r="A240" s="6">
        <v>2023</v>
      </c>
      <c r="B240" s="10" t="s">
        <v>596</v>
      </c>
      <c r="C240" s="6" t="s">
        <v>259</v>
      </c>
      <c r="E240" s="1">
        <v>1</v>
      </c>
      <c r="H240" s="1" t="str">
        <f t="shared" si="28"/>
        <v/>
      </c>
      <c r="I240" s="1">
        <f t="shared" si="29"/>
        <v>2023</v>
      </c>
      <c r="J240" s="1" t="str">
        <f t="shared" si="30"/>
        <v/>
      </c>
    </row>
    <row r="241" spans="1:10" ht="102" x14ac:dyDescent="0.2">
      <c r="A241" s="6">
        <v>2023</v>
      </c>
      <c r="B241" s="10" t="s">
        <v>597</v>
      </c>
      <c r="C241" s="6" t="s">
        <v>308</v>
      </c>
      <c r="F241" s="1">
        <v>1</v>
      </c>
      <c r="H241" s="1" t="str">
        <f t="shared" si="28"/>
        <v/>
      </c>
      <c r="I241" s="1" t="str">
        <f t="shared" si="29"/>
        <v/>
      </c>
      <c r="J241" s="1">
        <f t="shared" si="30"/>
        <v>2023</v>
      </c>
    </row>
    <row r="242" spans="1:10" ht="68" x14ac:dyDescent="0.2">
      <c r="A242" s="6">
        <v>2023</v>
      </c>
      <c r="B242" s="10" t="s">
        <v>598</v>
      </c>
      <c r="C242" s="6" t="s">
        <v>286</v>
      </c>
      <c r="E242" s="1">
        <v>1</v>
      </c>
      <c r="H242" s="1" t="str">
        <f t="shared" si="28"/>
        <v/>
      </c>
      <c r="I242" s="1">
        <f t="shared" si="29"/>
        <v>2023</v>
      </c>
      <c r="J242" s="1" t="str">
        <f t="shared" si="30"/>
        <v/>
      </c>
    </row>
    <row r="243" spans="1:10" ht="85" x14ac:dyDescent="0.2">
      <c r="A243" s="6">
        <v>2023</v>
      </c>
      <c r="B243" s="10" t="s">
        <v>599</v>
      </c>
      <c r="C243" s="6" t="s">
        <v>364</v>
      </c>
      <c r="D243" s="1">
        <v>1</v>
      </c>
      <c r="H243" s="1">
        <f t="shared" si="28"/>
        <v>2023</v>
      </c>
      <c r="I243" s="1" t="str">
        <f t="shared" si="29"/>
        <v/>
      </c>
      <c r="J243" s="1" t="str">
        <f t="shared" si="30"/>
        <v/>
      </c>
    </row>
    <row r="244" spans="1:10" ht="68" x14ac:dyDescent="0.2">
      <c r="A244" s="6">
        <v>2023</v>
      </c>
      <c r="B244" s="10" t="s">
        <v>349</v>
      </c>
      <c r="C244" s="6" t="s">
        <v>312</v>
      </c>
      <c r="E244" s="1">
        <v>1</v>
      </c>
      <c r="H244" s="1" t="str">
        <f t="shared" si="28"/>
        <v/>
      </c>
      <c r="I244" s="1">
        <f t="shared" si="29"/>
        <v>2023</v>
      </c>
      <c r="J244" s="1" t="str">
        <f t="shared" si="30"/>
        <v/>
      </c>
    </row>
    <row r="245" spans="1:10" ht="102" x14ac:dyDescent="0.2">
      <c r="A245" s="6">
        <v>2023</v>
      </c>
      <c r="B245" s="10" t="s">
        <v>600</v>
      </c>
      <c r="C245" s="6" t="s">
        <v>328</v>
      </c>
      <c r="E245" s="1">
        <v>1</v>
      </c>
      <c r="H245" s="1" t="str">
        <f t="shared" si="28"/>
        <v/>
      </c>
      <c r="I245" s="1">
        <f t="shared" si="29"/>
        <v>2023</v>
      </c>
      <c r="J245" s="1" t="str">
        <f t="shared" si="30"/>
        <v/>
      </c>
    </row>
    <row r="246" spans="1:10" ht="136" x14ac:dyDescent="0.2">
      <c r="A246" s="6">
        <v>2023</v>
      </c>
      <c r="B246" s="10" t="s">
        <v>601</v>
      </c>
      <c r="C246" s="6" t="s">
        <v>242</v>
      </c>
      <c r="E246" s="1">
        <v>1</v>
      </c>
      <c r="H246" s="1" t="str">
        <f t="shared" si="28"/>
        <v/>
      </c>
      <c r="I246" s="1">
        <f t="shared" si="29"/>
        <v>2023</v>
      </c>
      <c r="J246" s="1" t="str">
        <f t="shared" si="30"/>
        <v/>
      </c>
    </row>
    <row r="247" spans="1:10" ht="102" x14ac:dyDescent="0.2">
      <c r="A247" s="6">
        <v>2023</v>
      </c>
      <c r="B247" s="10" t="s">
        <v>602</v>
      </c>
      <c r="C247" s="6" t="s">
        <v>310</v>
      </c>
      <c r="E247" s="1">
        <v>1</v>
      </c>
      <c r="H247" s="1" t="str">
        <f t="shared" si="28"/>
        <v/>
      </c>
      <c r="I247" s="1">
        <f t="shared" si="29"/>
        <v>2023</v>
      </c>
      <c r="J247" s="1" t="str">
        <f t="shared" si="30"/>
        <v/>
      </c>
    </row>
    <row r="248" spans="1:10" ht="102" x14ac:dyDescent="0.2">
      <c r="A248" s="6">
        <v>2023</v>
      </c>
      <c r="B248" s="10" t="s">
        <v>603</v>
      </c>
      <c r="C248" s="6" t="s">
        <v>208</v>
      </c>
      <c r="E248" s="1">
        <v>1</v>
      </c>
      <c r="H248" s="1" t="str">
        <f t="shared" si="28"/>
        <v/>
      </c>
      <c r="I248" s="1">
        <f t="shared" si="29"/>
        <v>2023</v>
      </c>
      <c r="J248" s="1" t="str">
        <f t="shared" si="30"/>
        <v/>
      </c>
    </row>
    <row r="249" spans="1:10" ht="51" x14ac:dyDescent="0.2">
      <c r="A249" s="6">
        <v>2023</v>
      </c>
      <c r="B249" s="10" t="s">
        <v>604</v>
      </c>
      <c r="C249" s="6" t="s">
        <v>253</v>
      </c>
      <c r="F249" s="1">
        <v>1</v>
      </c>
      <c r="H249" s="1" t="str">
        <f t="shared" si="28"/>
        <v/>
      </c>
      <c r="I249" s="1" t="str">
        <f t="shared" si="29"/>
        <v/>
      </c>
      <c r="J249" s="1">
        <f t="shared" si="30"/>
        <v>2023</v>
      </c>
    </row>
    <row r="250" spans="1:10" ht="85" x14ac:dyDescent="0.2">
      <c r="A250" s="6">
        <v>2023</v>
      </c>
      <c r="B250" s="10" t="s">
        <v>605</v>
      </c>
      <c r="C250" s="6" t="s">
        <v>228</v>
      </c>
      <c r="E250" s="1">
        <v>1</v>
      </c>
      <c r="H250" s="1" t="str">
        <f t="shared" si="28"/>
        <v/>
      </c>
      <c r="I250" s="1">
        <f t="shared" si="29"/>
        <v>2023</v>
      </c>
      <c r="J250" s="1" t="str">
        <f t="shared" si="30"/>
        <v/>
      </c>
    </row>
    <row r="251" spans="1:10" ht="68" x14ac:dyDescent="0.2">
      <c r="A251" s="6">
        <v>2023</v>
      </c>
      <c r="B251" s="10" t="s">
        <v>606</v>
      </c>
      <c r="C251" s="6" t="s">
        <v>266</v>
      </c>
      <c r="E251" s="1">
        <v>1</v>
      </c>
      <c r="H251" s="1" t="str">
        <f t="shared" si="28"/>
        <v/>
      </c>
      <c r="I251" s="1">
        <f t="shared" si="29"/>
        <v>2023</v>
      </c>
      <c r="J251" s="1" t="str">
        <f t="shared" si="30"/>
        <v/>
      </c>
    </row>
    <row r="252" spans="1:10" ht="85" x14ac:dyDescent="0.2">
      <c r="A252" s="6">
        <v>2023</v>
      </c>
      <c r="B252" s="10" t="s">
        <v>607</v>
      </c>
      <c r="C252" s="6" t="s">
        <v>317</v>
      </c>
      <c r="E252" s="1">
        <v>1</v>
      </c>
      <c r="H252" s="1" t="str">
        <f t="shared" si="28"/>
        <v/>
      </c>
      <c r="I252" s="1">
        <f t="shared" si="29"/>
        <v>2023</v>
      </c>
      <c r="J252" s="1" t="str">
        <f t="shared" si="30"/>
        <v/>
      </c>
    </row>
    <row r="253" spans="1:10" ht="136" x14ac:dyDescent="0.2">
      <c r="A253" s="6">
        <v>2023</v>
      </c>
      <c r="B253" s="10" t="s">
        <v>350</v>
      </c>
      <c r="C253" s="6" t="s">
        <v>263</v>
      </c>
      <c r="E253" s="1">
        <v>1</v>
      </c>
      <c r="H253" s="1" t="str">
        <f t="shared" si="28"/>
        <v/>
      </c>
      <c r="I253" s="1">
        <f t="shared" si="29"/>
        <v>2023</v>
      </c>
      <c r="J253" s="1" t="str">
        <f t="shared" si="30"/>
        <v/>
      </c>
    </row>
    <row r="254" spans="1:10" ht="85" x14ac:dyDescent="0.2">
      <c r="A254" s="6">
        <v>2023</v>
      </c>
      <c r="B254" s="10" t="s">
        <v>608</v>
      </c>
      <c r="C254" s="6" t="s">
        <v>214</v>
      </c>
      <c r="D254" s="1">
        <v>1</v>
      </c>
      <c r="H254" s="1">
        <f t="shared" si="28"/>
        <v>2023</v>
      </c>
      <c r="I254" s="1" t="str">
        <f t="shared" si="29"/>
        <v/>
      </c>
      <c r="J254" s="1" t="str">
        <f t="shared" si="30"/>
        <v/>
      </c>
    </row>
    <row r="255" spans="1:10" ht="85" x14ac:dyDescent="0.2">
      <c r="A255" s="6">
        <v>2023</v>
      </c>
      <c r="B255" s="10" t="s">
        <v>609</v>
      </c>
      <c r="C255" s="6" t="s">
        <v>293</v>
      </c>
      <c r="E255" s="1">
        <v>1</v>
      </c>
      <c r="H255" s="1" t="str">
        <f t="shared" si="28"/>
        <v/>
      </c>
      <c r="I255" s="1">
        <f t="shared" si="29"/>
        <v>2023</v>
      </c>
      <c r="J255" s="1" t="str">
        <f t="shared" si="30"/>
        <v/>
      </c>
    </row>
    <row r="256" spans="1:10" ht="85" x14ac:dyDescent="0.2">
      <c r="A256" s="6">
        <v>2023</v>
      </c>
      <c r="B256" s="10" t="s">
        <v>610</v>
      </c>
      <c r="C256" s="6" t="s">
        <v>212</v>
      </c>
      <c r="D256" s="1">
        <v>1</v>
      </c>
      <c r="H256" s="1">
        <f t="shared" si="28"/>
        <v>2023</v>
      </c>
      <c r="I256" s="1" t="str">
        <f t="shared" si="29"/>
        <v/>
      </c>
      <c r="J256" s="1" t="str">
        <f t="shared" si="30"/>
        <v/>
      </c>
    </row>
    <row r="257" spans="1:10" ht="119" x14ac:dyDescent="0.2">
      <c r="A257" s="6">
        <v>2023</v>
      </c>
      <c r="B257" s="10" t="s">
        <v>611</v>
      </c>
      <c r="C257" s="6" t="s">
        <v>224</v>
      </c>
      <c r="E257" s="1">
        <v>1</v>
      </c>
      <c r="H257" s="1" t="str">
        <f t="shared" si="28"/>
        <v/>
      </c>
      <c r="I257" s="1">
        <f t="shared" si="29"/>
        <v>2023</v>
      </c>
      <c r="J257" s="1" t="str">
        <f t="shared" si="30"/>
        <v/>
      </c>
    </row>
    <row r="258" spans="1:10" ht="102" x14ac:dyDescent="0.2">
      <c r="A258" s="6">
        <v>2023</v>
      </c>
      <c r="B258" s="10" t="s">
        <v>612</v>
      </c>
      <c r="C258" s="6" t="s">
        <v>188</v>
      </c>
      <c r="E258" s="1">
        <v>1</v>
      </c>
      <c r="H258" s="1" t="str">
        <f t="shared" si="28"/>
        <v/>
      </c>
      <c r="I258" s="1">
        <f t="shared" si="29"/>
        <v>2023</v>
      </c>
      <c r="J258" s="1" t="str">
        <f t="shared" si="30"/>
        <v/>
      </c>
    </row>
    <row r="259" spans="1:10" ht="102" x14ac:dyDescent="0.2">
      <c r="A259" s="6">
        <v>2023</v>
      </c>
      <c r="B259" s="10" t="s">
        <v>613</v>
      </c>
      <c r="C259" s="6" t="s">
        <v>234</v>
      </c>
      <c r="E259" s="1">
        <v>1</v>
      </c>
      <c r="H259" s="1" t="str">
        <f t="shared" si="28"/>
        <v/>
      </c>
      <c r="I259" s="1">
        <f t="shared" si="29"/>
        <v>2023</v>
      </c>
      <c r="J259" s="1" t="str">
        <f t="shared" si="30"/>
        <v/>
      </c>
    </row>
    <row r="260" spans="1:10" ht="170" x14ac:dyDescent="0.2">
      <c r="A260" s="6">
        <v>2023</v>
      </c>
      <c r="B260" s="10" t="s">
        <v>614</v>
      </c>
      <c r="C260" s="6" t="s">
        <v>315</v>
      </c>
      <c r="E260" s="1">
        <v>1</v>
      </c>
      <c r="H260" s="1" t="str">
        <f t="shared" si="28"/>
        <v/>
      </c>
      <c r="I260" s="1">
        <f t="shared" si="29"/>
        <v>2023</v>
      </c>
      <c r="J260" s="1" t="str">
        <f t="shared" si="30"/>
        <v/>
      </c>
    </row>
    <row r="261" spans="1:10" ht="68" x14ac:dyDescent="0.2">
      <c r="A261" s="6">
        <v>2023</v>
      </c>
      <c r="B261" s="10" t="s">
        <v>351</v>
      </c>
      <c r="C261" s="6" t="s">
        <v>292</v>
      </c>
      <c r="E261" s="1">
        <v>1</v>
      </c>
      <c r="H261" s="1" t="str">
        <f t="shared" si="28"/>
        <v/>
      </c>
      <c r="I261" s="1">
        <f t="shared" si="29"/>
        <v>2023</v>
      </c>
      <c r="J261" s="1" t="str">
        <f t="shared" si="30"/>
        <v/>
      </c>
    </row>
    <row r="262" spans="1:10" ht="85" x14ac:dyDescent="0.2">
      <c r="A262" s="6">
        <v>2023</v>
      </c>
      <c r="B262" s="10" t="s">
        <v>615</v>
      </c>
      <c r="C262" s="6" t="s">
        <v>245</v>
      </c>
      <c r="E262" s="1">
        <v>1</v>
      </c>
      <c r="H262" s="1" t="str">
        <f t="shared" si="28"/>
        <v/>
      </c>
      <c r="I262" s="1">
        <f t="shared" si="29"/>
        <v>2023</v>
      </c>
      <c r="J262" s="1" t="str">
        <f t="shared" si="30"/>
        <v/>
      </c>
    </row>
    <row r="263" spans="1:10" ht="136" x14ac:dyDescent="0.2">
      <c r="A263" s="6">
        <v>2023</v>
      </c>
      <c r="B263" s="10" t="s">
        <v>616</v>
      </c>
      <c r="C263" s="6" t="s">
        <v>278</v>
      </c>
      <c r="E263" s="1">
        <v>1</v>
      </c>
      <c r="H263" s="1" t="str">
        <f t="shared" ref="H263:H326" si="31">IF(D263=1,$A263,"")</f>
        <v/>
      </c>
      <c r="I263" s="1">
        <f t="shared" ref="I263:I326" si="32">IF(E263=1,$A263,"")</f>
        <v>2023</v>
      </c>
      <c r="J263" s="1" t="str">
        <f t="shared" ref="J263:J326" si="33">IF(F263=1,$A263,"")</f>
        <v/>
      </c>
    </row>
    <row r="264" spans="1:10" ht="85" x14ac:dyDescent="0.2">
      <c r="A264" s="6">
        <v>2023</v>
      </c>
      <c r="B264" s="10" t="s">
        <v>617</v>
      </c>
      <c r="C264" s="6" t="s">
        <v>189</v>
      </c>
      <c r="E264" s="1">
        <v>1</v>
      </c>
      <c r="H264" s="1" t="str">
        <f t="shared" si="31"/>
        <v/>
      </c>
      <c r="I264" s="1">
        <f t="shared" si="32"/>
        <v>2023</v>
      </c>
      <c r="J264" s="1" t="str">
        <f t="shared" si="33"/>
        <v/>
      </c>
    </row>
    <row r="265" spans="1:10" ht="119" x14ac:dyDescent="0.2">
      <c r="A265" s="6">
        <v>2023</v>
      </c>
      <c r="B265" s="10" t="s">
        <v>618</v>
      </c>
      <c r="C265" s="6" t="s">
        <v>269</v>
      </c>
      <c r="E265" s="1">
        <v>1</v>
      </c>
      <c r="H265" s="1" t="str">
        <f t="shared" si="31"/>
        <v/>
      </c>
      <c r="I265" s="1">
        <f t="shared" si="32"/>
        <v>2023</v>
      </c>
      <c r="J265" s="1" t="str">
        <f t="shared" si="33"/>
        <v/>
      </c>
    </row>
    <row r="266" spans="1:10" ht="204" x14ac:dyDescent="0.2">
      <c r="A266" s="6">
        <v>2023</v>
      </c>
      <c r="B266" s="10" t="s">
        <v>619</v>
      </c>
      <c r="C266" s="6" t="s">
        <v>218</v>
      </c>
      <c r="D266" s="1">
        <v>1</v>
      </c>
      <c r="H266" s="1">
        <f t="shared" si="31"/>
        <v>2023</v>
      </c>
      <c r="I266" s="1" t="str">
        <f t="shared" si="32"/>
        <v/>
      </c>
      <c r="J266" s="1" t="str">
        <f t="shared" si="33"/>
        <v/>
      </c>
    </row>
    <row r="267" spans="1:10" ht="119" x14ac:dyDescent="0.2">
      <c r="A267" s="6">
        <v>2023</v>
      </c>
      <c r="B267" s="10" t="s">
        <v>620</v>
      </c>
      <c r="C267" s="6" t="s">
        <v>190</v>
      </c>
      <c r="E267" s="1">
        <v>1</v>
      </c>
      <c r="H267" s="1" t="str">
        <f t="shared" si="31"/>
        <v/>
      </c>
      <c r="I267" s="1">
        <f t="shared" si="32"/>
        <v>2023</v>
      </c>
      <c r="J267" s="1" t="str">
        <f t="shared" si="33"/>
        <v/>
      </c>
    </row>
    <row r="268" spans="1:10" ht="68" x14ac:dyDescent="0.2">
      <c r="A268" s="6">
        <v>2023</v>
      </c>
      <c r="B268" s="10" t="s">
        <v>621</v>
      </c>
      <c r="C268" s="6" t="s">
        <v>282</v>
      </c>
      <c r="E268" s="1">
        <v>1</v>
      </c>
      <c r="H268" s="1" t="str">
        <f t="shared" si="31"/>
        <v/>
      </c>
      <c r="I268" s="1">
        <f t="shared" si="32"/>
        <v>2023</v>
      </c>
      <c r="J268" s="1" t="str">
        <f t="shared" si="33"/>
        <v/>
      </c>
    </row>
    <row r="269" spans="1:10" ht="85" x14ac:dyDescent="0.2">
      <c r="A269" s="6">
        <v>2023</v>
      </c>
      <c r="B269" s="10" t="s">
        <v>622</v>
      </c>
      <c r="C269" s="6" t="s">
        <v>191</v>
      </c>
      <c r="E269" s="1">
        <v>1</v>
      </c>
      <c r="H269" s="1" t="str">
        <f t="shared" si="31"/>
        <v/>
      </c>
      <c r="I269" s="1">
        <f t="shared" si="32"/>
        <v>2023</v>
      </c>
      <c r="J269" s="1" t="str">
        <f t="shared" si="33"/>
        <v/>
      </c>
    </row>
    <row r="270" spans="1:10" ht="102" x14ac:dyDescent="0.2">
      <c r="A270" s="6">
        <v>2023</v>
      </c>
      <c r="B270" s="10" t="s">
        <v>623</v>
      </c>
      <c r="C270" s="6" t="s">
        <v>323</v>
      </c>
      <c r="F270" s="1">
        <v>1</v>
      </c>
      <c r="H270" s="1" t="str">
        <f t="shared" si="31"/>
        <v/>
      </c>
      <c r="I270" s="1" t="str">
        <f t="shared" si="32"/>
        <v/>
      </c>
      <c r="J270" s="1">
        <f t="shared" si="33"/>
        <v>2023</v>
      </c>
    </row>
    <row r="271" spans="1:10" ht="102" x14ac:dyDescent="0.2">
      <c r="A271" s="6">
        <v>2023</v>
      </c>
      <c r="B271" s="10" t="s">
        <v>624</v>
      </c>
      <c r="C271" s="6" t="s">
        <v>192</v>
      </c>
      <c r="E271" s="1">
        <v>1</v>
      </c>
      <c r="H271" s="1" t="str">
        <f t="shared" si="31"/>
        <v/>
      </c>
      <c r="I271" s="1">
        <f t="shared" si="32"/>
        <v>2023</v>
      </c>
      <c r="J271" s="1" t="str">
        <f t="shared" si="33"/>
        <v/>
      </c>
    </row>
    <row r="272" spans="1:10" ht="85" x14ac:dyDescent="0.2">
      <c r="A272" s="6">
        <v>2023</v>
      </c>
      <c r="B272" s="10" t="s">
        <v>625</v>
      </c>
      <c r="C272" s="6" t="s">
        <v>273</v>
      </c>
      <c r="E272" s="1">
        <v>1</v>
      </c>
      <c r="H272" s="1" t="str">
        <f t="shared" si="31"/>
        <v/>
      </c>
      <c r="I272" s="1">
        <f t="shared" si="32"/>
        <v>2023</v>
      </c>
      <c r="J272" s="1" t="str">
        <f t="shared" si="33"/>
        <v/>
      </c>
    </row>
    <row r="273" spans="1:22" ht="119" x14ac:dyDescent="0.2">
      <c r="A273" s="6">
        <v>2023</v>
      </c>
      <c r="B273" s="10" t="s">
        <v>626</v>
      </c>
      <c r="C273" s="6" t="s">
        <v>306</v>
      </c>
      <c r="F273" s="1">
        <v>1</v>
      </c>
      <c r="H273" s="1" t="str">
        <f t="shared" si="31"/>
        <v/>
      </c>
      <c r="I273" s="1" t="str">
        <f t="shared" si="32"/>
        <v/>
      </c>
      <c r="J273" s="1">
        <f t="shared" si="33"/>
        <v>2023</v>
      </c>
    </row>
    <row r="274" spans="1:22" ht="85" x14ac:dyDescent="0.2">
      <c r="A274" s="6">
        <v>2023</v>
      </c>
      <c r="B274" s="10" t="s">
        <v>627</v>
      </c>
      <c r="C274" s="6" t="s">
        <v>219</v>
      </c>
      <c r="E274" s="1">
        <v>1</v>
      </c>
      <c r="H274" s="1" t="str">
        <f t="shared" si="31"/>
        <v/>
      </c>
      <c r="I274" s="1">
        <f t="shared" si="32"/>
        <v>2023</v>
      </c>
      <c r="J274" s="1" t="str">
        <f t="shared" si="33"/>
        <v/>
      </c>
    </row>
    <row r="275" spans="1:22" ht="85" x14ac:dyDescent="0.2">
      <c r="A275" s="6">
        <v>2023</v>
      </c>
      <c r="B275" s="10" t="s">
        <v>628</v>
      </c>
      <c r="C275" s="6" t="s">
        <v>296</v>
      </c>
      <c r="F275" s="1">
        <v>1</v>
      </c>
      <c r="H275" s="1" t="str">
        <f t="shared" si="31"/>
        <v/>
      </c>
      <c r="I275" s="1" t="str">
        <f t="shared" si="32"/>
        <v/>
      </c>
      <c r="J275" s="1">
        <f t="shared" si="33"/>
        <v>2023</v>
      </c>
    </row>
    <row r="276" spans="1:22" ht="68" x14ac:dyDescent="0.2">
      <c r="A276" s="6">
        <v>2023</v>
      </c>
      <c r="B276" s="10" t="s">
        <v>629</v>
      </c>
      <c r="C276" s="6" t="s">
        <v>270</v>
      </c>
      <c r="E276" s="1">
        <v>1</v>
      </c>
      <c r="H276" s="1" t="str">
        <f t="shared" si="31"/>
        <v/>
      </c>
      <c r="I276" s="1">
        <f t="shared" si="32"/>
        <v>2023</v>
      </c>
      <c r="J276" s="1" t="str">
        <f t="shared" si="33"/>
        <v/>
      </c>
    </row>
    <row r="277" spans="1:22" ht="85" x14ac:dyDescent="0.2">
      <c r="A277" s="6">
        <v>2023</v>
      </c>
      <c r="B277" s="10" t="s">
        <v>630</v>
      </c>
      <c r="C277" s="6" t="s">
        <v>244</v>
      </c>
      <c r="F277" s="1">
        <v>1</v>
      </c>
      <c r="H277" s="1" t="str">
        <f t="shared" si="31"/>
        <v/>
      </c>
      <c r="I277" s="1" t="str">
        <f t="shared" si="32"/>
        <v/>
      </c>
      <c r="J277" s="1">
        <f t="shared" si="33"/>
        <v>2023</v>
      </c>
    </row>
    <row r="278" spans="1:22" ht="85" x14ac:dyDescent="0.2">
      <c r="A278" s="6">
        <v>2023</v>
      </c>
      <c r="B278" s="10" t="s">
        <v>631</v>
      </c>
      <c r="C278" s="6" t="s">
        <v>283</v>
      </c>
      <c r="E278" s="1">
        <v>1</v>
      </c>
      <c r="H278" s="1" t="str">
        <f t="shared" si="31"/>
        <v/>
      </c>
      <c r="I278" s="1">
        <f t="shared" si="32"/>
        <v>2023</v>
      </c>
      <c r="J278" s="1" t="str">
        <f t="shared" si="33"/>
        <v/>
      </c>
    </row>
    <row r="279" spans="1:22" ht="102" x14ac:dyDescent="0.2">
      <c r="A279" s="6">
        <v>2023</v>
      </c>
      <c r="B279" s="10" t="s">
        <v>632</v>
      </c>
      <c r="C279" s="6" t="s">
        <v>233</v>
      </c>
      <c r="E279" s="1">
        <v>1</v>
      </c>
      <c r="H279" s="1" t="str">
        <f t="shared" si="31"/>
        <v/>
      </c>
      <c r="I279" s="1">
        <f t="shared" si="32"/>
        <v>2023</v>
      </c>
      <c r="J279" s="1" t="str">
        <f t="shared" si="33"/>
        <v/>
      </c>
      <c r="L279" s="4"/>
      <c r="M279" s="1"/>
      <c r="N279" s="1"/>
      <c r="O279" s="1"/>
      <c r="P279" s="1"/>
      <c r="Q279" s="1"/>
      <c r="R279" s="4"/>
      <c r="S279" s="1"/>
      <c r="T279" s="1"/>
      <c r="U279" s="1"/>
      <c r="V279" s="1"/>
    </row>
    <row r="280" spans="1:22" ht="102" x14ac:dyDescent="0.2">
      <c r="A280" s="6">
        <v>2023</v>
      </c>
      <c r="B280" s="10" t="s">
        <v>633</v>
      </c>
      <c r="C280" s="6" t="s">
        <v>274</v>
      </c>
      <c r="E280" s="1">
        <v>1</v>
      </c>
      <c r="H280" s="1" t="str">
        <f t="shared" si="31"/>
        <v/>
      </c>
      <c r="I280" s="1">
        <f t="shared" si="32"/>
        <v>2023</v>
      </c>
      <c r="J280" s="1" t="str">
        <f t="shared" si="33"/>
        <v/>
      </c>
    </row>
    <row r="281" spans="1:22" ht="102" x14ac:dyDescent="0.2">
      <c r="A281" s="6">
        <v>2023</v>
      </c>
      <c r="B281" s="10" t="s">
        <v>634</v>
      </c>
      <c r="C281" s="6" t="s">
        <v>211</v>
      </c>
      <c r="D281" s="1">
        <v>1</v>
      </c>
      <c r="H281" s="1">
        <f t="shared" si="31"/>
        <v>2023</v>
      </c>
      <c r="I281" s="1" t="str">
        <f t="shared" si="32"/>
        <v/>
      </c>
      <c r="J281" s="1" t="str">
        <f t="shared" si="33"/>
        <v/>
      </c>
    </row>
    <row r="282" spans="1:22" ht="323" x14ac:dyDescent="0.2">
      <c r="A282" s="6">
        <v>2023</v>
      </c>
      <c r="B282" s="10" t="s">
        <v>635</v>
      </c>
      <c r="C282" s="6" t="s">
        <v>365</v>
      </c>
      <c r="E282" s="1">
        <v>1</v>
      </c>
      <c r="H282" s="1" t="str">
        <f t="shared" si="31"/>
        <v/>
      </c>
      <c r="I282" s="1">
        <f t="shared" si="32"/>
        <v>2023</v>
      </c>
      <c r="J282" s="1" t="str">
        <f t="shared" si="33"/>
        <v/>
      </c>
    </row>
    <row r="283" spans="1:22" ht="85" x14ac:dyDescent="0.2">
      <c r="A283" s="6">
        <v>2023</v>
      </c>
      <c r="B283" s="10" t="s">
        <v>636</v>
      </c>
      <c r="C283" s="6" t="s">
        <v>226</v>
      </c>
      <c r="F283" s="1">
        <v>1</v>
      </c>
      <c r="H283" s="1" t="str">
        <f t="shared" si="31"/>
        <v/>
      </c>
      <c r="I283" s="1" t="str">
        <f t="shared" si="32"/>
        <v/>
      </c>
      <c r="J283" s="1">
        <f t="shared" si="33"/>
        <v>2023</v>
      </c>
    </row>
    <row r="284" spans="1:22" ht="119" x14ac:dyDescent="0.2">
      <c r="A284" s="6">
        <v>2023</v>
      </c>
      <c r="B284" s="10" t="s">
        <v>637</v>
      </c>
      <c r="C284" s="6" t="s">
        <v>193</v>
      </c>
      <c r="E284" s="1">
        <v>1</v>
      </c>
      <c r="H284" s="1" t="str">
        <f t="shared" si="31"/>
        <v/>
      </c>
      <c r="I284" s="1">
        <f t="shared" si="32"/>
        <v>2023</v>
      </c>
      <c r="J284" s="1" t="str">
        <f t="shared" si="33"/>
        <v/>
      </c>
    </row>
    <row r="285" spans="1:22" ht="85" x14ac:dyDescent="0.2">
      <c r="A285" s="6">
        <v>2023</v>
      </c>
      <c r="B285" s="10" t="s">
        <v>638</v>
      </c>
      <c r="C285" s="6" t="s">
        <v>194</v>
      </c>
      <c r="F285" s="1">
        <v>1</v>
      </c>
      <c r="H285" s="1" t="str">
        <f t="shared" si="31"/>
        <v/>
      </c>
      <c r="I285" s="1" t="str">
        <f t="shared" si="32"/>
        <v/>
      </c>
      <c r="J285" s="1">
        <f t="shared" si="33"/>
        <v>2023</v>
      </c>
    </row>
    <row r="286" spans="1:22" ht="68" x14ac:dyDescent="0.2">
      <c r="A286" s="6">
        <v>2023</v>
      </c>
      <c r="B286" s="10" t="s">
        <v>639</v>
      </c>
      <c r="C286" s="6" t="s">
        <v>195</v>
      </c>
      <c r="E286" s="1">
        <v>1</v>
      </c>
      <c r="H286" s="1" t="str">
        <f t="shared" si="31"/>
        <v/>
      </c>
      <c r="I286" s="1">
        <f t="shared" si="32"/>
        <v>2023</v>
      </c>
      <c r="J286" s="1" t="str">
        <f t="shared" si="33"/>
        <v/>
      </c>
    </row>
    <row r="287" spans="1:22" ht="51" x14ac:dyDescent="0.2">
      <c r="A287" s="6">
        <v>2023</v>
      </c>
      <c r="B287" s="10" t="s">
        <v>640</v>
      </c>
      <c r="C287" s="6" t="s">
        <v>249</v>
      </c>
      <c r="F287" s="1">
        <v>1</v>
      </c>
      <c r="H287" s="1" t="str">
        <f t="shared" si="31"/>
        <v/>
      </c>
      <c r="I287" s="1" t="str">
        <f t="shared" si="32"/>
        <v/>
      </c>
      <c r="J287" s="1">
        <f t="shared" si="33"/>
        <v>2023</v>
      </c>
    </row>
    <row r="288" spans="1:22" ht="85" x14ac:dyDescent="0.2">
      <c r="A288" s="6">
        <v>2023</v>
      </c>
      <c r="B288" s="10" t="s">
        <v>641</v>
      </c>
      <c r="C288" s="6" t="s">
        <v>366</v>
      </c>
      <c r="E288" s="1">
        <v>1</v>
      </c>
      <c r="H288" s="1" t="str">
        <f t="shared" si="31"/>
        <v/>
      </c>
      <c r="I288" s="1">
        <f t="shared" si="32"/>
        <v>2023</v>
      </c>
      <c r="J288" s="1" t="str">
        <f t="shared" si="33"/>
        <v/>
      </c>
    </row>
    <row r="289" spans="1:22" ht="85" x14ac:dyDescent="0.2">
      <c r="A289" s="6">
        <v>2023</v>
      </c>
      <c r="B289" s="10" t="s">
        <v>642</v>
      </c>
      <c r="C289" s="6" t="s">
        <v>324</v>
      </c>
      <c r="E289" s="1">
        <v>1</v>
      </c>
      <c r="H289" s="1" t="str">
        <f t="shared" si="31"/>
        <v/>
      </c>
      <c r="I289" s="1">
        <f t="shared" si="32"/>
        <v>2023</v>
      </c>
      <c r="J289" s="1" t="str">
        <f t="shared" si="33"/>
        <v/>
      </c>
    </row>
    <row r="290" spans="1:22" ht="153" x14ac:dyDescent="0.2">
      <c r="A290" s="6">
        <v>2023</v>
      </c>
      <c r="B290" s="10" t="s">
        <v>643</v>
      </c>
      <c r="C290" s="6" t="s">
        <v>196</v>
      </c>
      <c r="E290" s="1">
        <v>1</v>
      </c>
      <c r="H290" s="1" t="str">
        <f t="shared" si="31"/>
        <v/>
      </c>
      <c r="I290" s="1">
        <f t="shared" si="32"/>
        <v>2023</v>
      </c>
      <c r="J290" s="1" t="str">
        <f t="shared" si="33"/>
        <v/>
      </c>
    </row>
    <row r="291" spans="1:22" ht="68" x14ac:dyDescent="0.2">
      <c r="A291" s="6">
        <v>2023</v>
      </c>
      <c r="B291" s="10" t="s">
        <v>644</v>
      </c>
      <c r="C291" s="6" t="s">
        <v>294</v>
      </c>
      <c r="E291" s="1">
        <v>1</v>
      </c>
      <c r="H291" s="1" t="str">
        <f t="shared" si="31"/>
        <v/>
      </c>
      <c r="I291" s="1">
        <f t="shared" si="32"/>
        <v>2023</v>
      </c>
      <c r="J291" s="1" t="str">
        <f t="shared" si="33"/>
        <v/>
      </c>
    </row>
    <row r="292" spans="1:22" ht="85" x14ac:dyDescent="0.2">
      <c r="A292" s="6">
        <v>2023</v>
      </c>
      <c r="B292" s="10" t="s">
        <v>645</v>
      </c>
      <c r="C292" s="6" t="s">
        <v>287</v>
      </c>
      <c r="E292" s="1">
        <v>1</v>
      </c>
      <c r="H292" s="1" t="str">
        <f t="shared" si="31"/>
        <v/>
      </c>
      <c r="I292" s="1">
        <f t="shared" si="32"/>
        <v>2023</v>
      </c>
      <c r="J292" s="1" t="str">
        <f t="shared" si="33"/>
        <v/>
      </c>
    </row>
    <row r="293" spans="1:22" ht="85" x14ac:dyDescent="0.2">
      <c r="A293" s="6">
        <v>2023</v>
      </c>
      <c r="B293" s="10" t="s">
        <v>646</v>
      </c>
      <c r="C293" s="6" t="s">
        <v>215</v>
      </c>
      <c r="D293" s="1">
        <v>1</v>
      </c>
      <c r="H293" s="1">
        <f t="shared" si="31"/>
        <v>2023</v>
      </c>
      <c r="I293" s="1" t="str">
        <f t="shared" si="32"/>
        <v/>
      </c>
      <c r="J293" s="1" t="str">
        <f t="shared" si="33"/>
        <v/>
      </c>
    </row>
    <row r="294" spans="1:22" ht="102" x14ac:dyDescent="0.2">
      <c r="A294" s="6">
        <v>2023</v>
      </c>
      <c r="B294" s="10" t="s">
        <v>647</v>
      </c>
      <c r="C294" s="6" t="s">
        <v>229</v>
      </c>
      <c r="E294" s="1">
        <v>1</v>
      </c>
      <c r="H294" s="1" t="str">
        <f t="shared" si="31"/>
        <v/>
      </c>
      <c r="I294" s="1">
        <f t="shared" si="32"/>
        <v>2023</v>
      </c>
      <c r="J294" s="1" t="str">
        <f t="shared" si="33"/>
        <v/>
      </c>
    </row>
    <row r="295" spans="1:22" ht="119" x14ac:dyDescent="0.2">
      <c r="A295" s="6">
        <v>2023</v>
      </c>
      <c r="B295" s="10" t="s">
        <v>354</v>
      </c>
      <c r="C295" s="6" t="s">
        <v>222</v>
      </c>
      <c r="F295" s="1">
        <v>1</v>
      </c>
      <c r="H295" s="1" t="str">
        <f t="shared" si="31"/>
        <v/>
      </c>
      <c r="I295" s="1" t="str">
        <f t="shared" si="32"/>
        <v/>
      </c>
      <c r="J295" s="1">
        <f t="shared" si="33"/>
        <v>2023</v>
      </c>
    </row>
    <row r="296" spans="1:22" ht="85" x14ac:dyDescent="0.2">
      <c r="A296" s="6">
        <v>2023</v>
      </c>
      <c r="B296" s="10" t="s">
        <v>648</v>
      </c>
      <c r="C296" s="6" t="s">
        <v>295</v>
      </c>
      <c r="F296" s="1">
        <v>1</v>
      </c>
      <c r="H296" s="1" t="str">
        <f t="shared" si="31"/>
        <v/>
      </c>
      <c r="I296" s="1" t="str">
        <f t="shared" si="32"/>
        <v/>
      </c>
      <c r="J296" s="1">
        <f t="shared" si="33"/>
        <v>2023</v>
      </c>
    </row>
    <row r="297" spans="1:22" ht="102" x14ac:dyDescent="0.2">
      <c r="A297" s="6">
        <v>2023</v>
      </c>
      <c r="B297" s="10" t="s">
        <v>649</v>
      </c>
      <c r="C297" s="6" t="s">
        <v>247</v>
      </c>
      <c r="E297" s="1">
        <v>1</v>
      </c>
      <c r="H297" s="1" t="str">
        <f t="shared" si="31"/>
        <v/>
      </c>
      <c r="I297" s="1">
        <f t="shared" si="32"/>
        <v>2023</v>
      </c>
      <c r="J297" s="1" t="str">
        <f t="shared" si="33"/>
        <v/>
      </c>
    </row>
    <row r="298" spans="1:22" ht="187" x14ac:dyDescent="0.2">
      <c r="A298" s="6">
        <v>2023</v>
      </c>
      <c r="B298" s="10" t="s">
        <v>650</v>
      </c>
      <c r="C298" s="6" t="s">
        <v>197</v>
      </c>
      <c r="D298" s="1">
        <v>1</v>
      </c>
      <c r="H298" s="1">
        <f t="shared" si="31"/>
        <v>2023</v>
      </c>
      <c r="I298" s="1" t="str">
        <f t="shared" si="32"/>
        <v/>
      </c>
      <c r="J298" s="1" t="str">
        <f t="shared" si="33"/>
        <v/>
      </c>
    </row>
    <row r="299" spans="1:22" ht="119" x14ac:dyDescent="0.2">
      <c r="A299" s="6">
        <v>2023</v>
      </c>
      <c r="B299" s="10" t="s">
        <v>651</v>
      </c>
      <c r="C299" s="6" t="s">
        <v>207</v>
      </c>
      <c r="D299" s="1">
        <v>1</v>
      </c>
      <c r="H299" s="1">
        <f t="shared" si="31"/>
        <v>2023</v>
      </c>
      <c r="I299" s="1" t="str">
        <f t="shared" si="32"/>
        <v/>
      </c>
      <c r="J299" s="1" t="str">
        <f t="shared" si="33"/>
        <v/>
      </c>
    </row>
    <row r="300" spans="1:22" ht="102" x14ac:dyDescent="0.2">
      <c r="A300" s="6">
        <v>2023</v>
      </c>
      <c r="B300" s="10" t="s">
        <v>652</v>
      </c>
      <c r="C300" s="6" t="s">
        <v>261</v>
      </c>
      <c r="E300" s="1">
        <v>1</v>
      </c>
      <c r="H300" s="1" t="str">
        <f t="shared" si="31"/>
        <v/>
      </c>
      <c r="I300" s="1">
        <f t="shared" si="32"/>
        <v>2023</v>
      </c>
      <c r="J300" s="1" t="str">
        <f t="shared" si="33"/>
        <v/>
      </c>
    </row>
    <row r="301" spans="1:22" ht="51" x14ac:dyDescent="0.2">
      <c r="A301" s="6">
        <v>2023</v>
      </c>
      <c r="B301" s="10" t="s">
        <v>653</v>
      </c>
      <c r="C301" s="6" t="s">
        <v>198</v>
      </c>
      <c r="F301" s="1">
        <v>1</v>
      </c>
      <c r="H301" s="1" t="str">
        <f t="shared" si="31"/>
        <v/>
      </c>
      <c r="I301" s="1" t="str">
        <f t="shared" si="32"/>
        <v/>
      </c>
      <c r="J301" s="1">
        <f t="shared" si="33"/>
        <v>2023</v>
      </c>
      <c r="L301" s="4"/>
      <c r="M301" s="1"/>
      <c r="N301" s="1"/>
      <c r="O301" s="1"/>
      <c r="P301" s="1"/>
      <c r="Q301" s="1"/>
      <c r="R301" s="4"/>
      <c r="S301" s="1"/>
      <c r="T301" s="1"/>
      <c r="U301" s="1"/>
      <c r="V301" s="1"/>
    </row>
    <row r="302" spans="1:22" ht="85" x14ac:dyDescent="0.2">
      <c r="A302" s="6">
        <v>2023</v>
      </c>
      <c r="B302" s="10" t="s">
        <v>654</v>
      </c>
      <c r="C302" s="6" t="s">
        <v>325</v>
      </c>
      <c r="F302" s="1">
        <v>1</v>
      </c>
      <c r="H302" s="1" t="str">
        <f t="shared" si="31"/>
        <v/>
      </c>
      <c r="I302" s="1" t="str">
        <f t="shared" si="32"/>
        <v/>
      </c>
      <c r="J302" s="1">
        <f t="shared" si="33"/>
        <v>2023</v>
      </c>
    </row>
    <row r="303" spans="1:22" ht="119" x14ac:dyDescent="0.2">
      <c r="A303" s="6">
        <v>2023</v>
      </c>
      <c r="B303" s="10" t="s">
        <v>655</v>
      </c>
      <c r="C303" s="6" t="s">
        <v>299</v>
      </c>
      <c r="F303" s="1">
        <v>1</v>
      </c>
      <c r="H303" s="1" t="str">
        <f t="shared" si="31"/>
        <v/>
      </c>
      <c r="I303" s="1" t="str">
        <f t="shared" si="32"/>
        <v/>
      </c>
      <c r="J303" s="1">
        <f t="shared" si="33"/>
        <v>2023</v>
      </c>
    </row>
    <row r="304" spans="1:22" ht="68" x14ac:dyDescent="0.2">
      <c r="A304" s="6">
        <v>2023</v>
      </c>
      <c r="B304" s="10" t="s">
        <v>656</v>
      </c>
      <c r="C304" s="6" t="s">
        <v>199</v>
      </c>
      <c r="D304" s="1">
        <v>1</v>
      </c>
      <c r="H304" s="1">
        <f t="shared" si="31"/>
        <v>2023</v>
      </c>
      <c r="I304" s="1" t="str">
        <f t="shared" si="32"/>
        <v/>
      </c>
      <c r="J304" s="1" t="str">
        <f t="shared" si="33"/>
        <v/>
      </c>
    </row>
    <row r="305" spans="1:22" ht="68" x14ac:dyDescent="0.2">
      <c r="A305" s="6">
        <v>2023</v>
      </c>
      <c r="B305" s="10" t="s">
        <v>657</v>
      </c>
      <c r="C305" s="6" t="s">
        <v>305</v>
      </c>
      <c r="F305" s="1">
        <v>1</v>
      </c>
      <c r="H305" s="1" t="str">
        <f t="shared" si="31"/>
        <v/>
      </c>
      <c r="I305" s="1" t="str">
        <f t="shared" si="32"/>
        <v/>
      </c>
      <c r="J305" s="1">
        <f t="shared" si="33"/>
        <v>2023</v>
      </c>
    </row>
    <row r="306" spans="1:22" ht="68" x14ac:dyDescent="0.2">
      <c r="A306" s="6">
        <v>2023</v>
      </c>
      <c r="B306" s="10" t="s">
        <v>658</v>
      </c>
      <c r="C306" s="6" t="s">
        <v>311</v>
      </c>
      <c r="F306" s="1">
        <v>1</v>
      </c>
      <c r="H306" s="1" t="str">
        <f t="shared" si="31"/>
        <v/>
      </c>
      <c r="I306" s="1" t="str">
        <f t="shared" si="32"/>
        <v/>
      </c>
      <c r="J306" s="1">
        <f t="shared" si="33"/>
        <v>2023</v>
      </c>
      <c r="L306" s="4"/>
      <c r="M306" s="1"/>
      <c r="N306" s="1"/>
      <c r="O306" s="1"/>
      <c r="P306" s="1"/>
      <c r="Q306" s="1"/>
      <c r="R306" s="4"/>
      <c r="S306" s="1"/>
      <c r="T306" s="1"/>
      <c r="U306" s="1"/>
      <c r="V306" s="1"/>
    </row>
    <row r="307" spans="1:22" ht="102" x14ac:dyDescent="0.2">
      <c r="A307" s="6">
        <v>2023</v>
      </c>
      <c r="B307" s="10" t="s">
        <v>659</v>
      </c>
      <c r="C307" s="6" t="s">
        <v>200</v>
      </c>
      <c r="F307" s="1">
        <v>1</v>
      </c>
      <c r="H307" s="1" t="str">
        <f t="shared" si="31"/>
        <v/>
      </c>
      <c r="I307" s="1" t="str">
        <f t="shared" si="32"/>
        <v/>
      </c>
      <c r="J307" s="1">
        <f t="shared" si="33"/>
        <v>2023</v>
      </c>
    </row>
    <row r="308" spans="1:22" ht="51" x14ac:dyDescent="0.2">
      <c r="A308" s="6">
        <v>2024</v>
      </c>
      <c r="B308" s="10" t="s">
        <v>660</v>
      </c>
      <c r="C308" s="6" t="s">
        <v>223</v>
      </c>
      <c r="E308" s="1">
        <v>1</v>
      </c>
      <c r="H308" s="1" t="str">
        <f t="shared" si="31"/>
        <v/>
      </c>
      <c r="I308" s="1">
        <f t="shared" si="32"/>
        <v>2024</v>
      </c>
      <c r="J308" s="1" t="str">
        <f t="shared" si="33"/>
        <v/>
      </c>
      <c r="L308" s="4"/>
      <c r="M308" s="1"/>
      <c r="N308" s="1"/>
      <c r="O308" s="1"/>
      <c r="P308" s="1"/>
      <c r="Q308" s="1"/>
      <c r="R308" s="4"/>
      <c r="S308" s="1"/>
      <c r="T308" s="1"/>
      <c r="U308" s="1"/>
      <c r="V308" s="1"/>
    </row>
    <row r="309" spans="1:22" ht="68" x14ac:dyDescent="0.2">
      <c r="A309" s="6">
        <v>2024</v>
      </c>
      <c r="B309" s="10" t="s">
        <v>661</v>
      </c>
      <c r="C309" s="6" t="s">
        <v>241</v>
      </c>
      <c r="F309" s="1">
        <v>1</v>
      </c>
      <c r="H309" s="1" t="str">
        <f t="shared" si="31"/>
        <v/>
      </c>
      <c r="I309" s="1" t="str">
        <f t="shared" si="32"/>
        <v/>
      </c>
      <c r="J309" s="1">
        <f t="shared" si="33"/>
        <v>2024</v>
      </c>
    </row>
    <row r="310" spans="1:22" ht="68" x14ac:dyDescent="0.2">
      <c r="A310" s="6">
        <v>2024</v>
      </c>
      <c r="B310" s="10" t="s">
        <v>662</v>
      </c>
      <c r="C310" s="6" t="s">
        <v>367</v>
      </c>
      <c r="F310" s="1">
        <v>1</v>
      </c>
      <c r="H310" s="1" t="str">
        <f t="shared" si="31"/>
        <v/>
      </c>
      <c r="I310" s="1" t="str">
        <f t="shared" si="32"/>
        <v/>
      </c>
      <c r="J310" s="1">
        <f t="shared" si="33"/>
        <v>2024</v>
      </c>
    </row>
    <row r="311" spans="1:22" ht="51" x14ac:dyDescent="0.2">
      <c r="A311" s="6">
        <v>2024</v>
      </c>
      <c r="B311" s="10" t="s">
        <v>663</v>
      </c>
      <c r="C311" s="6" t="s">
        <v>256</v>
      </c>
      <c r="F311" s="1">
        <v>1</v>
      </c>
      <c r="H311" s="1" t="str">
        <f t="shared" si="31"/>
        <v/>
      </c>
      <c r="I311" s="1" t="str">
        <f t="shared" si="32"/>
        <v/>
      </c>
      <c r="J311" s="1">
        <f t="shared" si="33"/>
        <v>2024</v>
      </c>
    </row>
    <row r="312" spans="1:22" ht="68" x14ac:dyDescent="0.2">
      <c r="A312" s="6">
        <v>2024</v>
      </c>
      <c r="B312" s="10" t="s">
        <v>664</v>
      </c>
      <c r="C312" s="6" t="s">
        <v>313</v>
      </c>
      <c r="E312" s="1">
        <v>1</v>
      </c>
      <c r="H312" s="1" t="str">
        <f t="shared" si="31"/>
        <v/>
      </c>
      <c r="I312" s="1">
        <f t="shared" si="32"/>
        <v>2024</v>
      </c>
      <c r="J312" s="1" t="str">
        <f t="shared" si="33"/>
        <v/>
      </c>
    </row>
    <row r="313" spans="1:22" ht="34" x14ac:dyDescent="0.2">
      <c r="A313" s="6">
        <v>2024</v>
      </c>
      <c r="B313" s="10" t="s">
        <v>665</v>
      </c>
      <c r="C313" s="6" t="s">
        <v>264</v>
      </c>
      <c r="F313" s="1">
        <v>1</v>
      </c>
      <c r="H313" s="1" t="str">
        <f t="shared" si="31"/>
        <v/>
      </c>
      <c r="I313" s="1" t="str">
        <f t="shared" si="32"/>
        <v/>
      </c>
      <c r="J313" s="1">
        <f t="shared" si="33"/>
        <v>2024</v>
      </c>
      <c r="L313" s="4"/>
      <c r="M313" s="1"/>
      <c r="N313" s="1"/>
      <c r="O313" s="1"/>
      <c r="P313" s="1"/>
      <c r="Q313" s="1"/>
      <c r="R313" s="4"/>
      <c r="S313" s="1"/>
      <c r="T313" s="1"/>
      <c r="U313" s="1"/>
      <c r="V313" s="1"/>
    </row>
    <row r="314" spans="1:22" ht="85" x14ac:dyDescent="0.2">
      <c r="A314" s="6">
        <v>2024</v>
      </c>
      <c r="B314" s="10" t="s">
        <v>666</v>
      </c>
      <c r="C314" s="6" t="s">
        <v>204</v>
      </c>
      <c r="D314" s="1">
        <v>1</v>
      </c>
      <c r="H314" s="1">
        <f t="shared" si="31"/>
        <v>2024</v>
      </c>
      <c r="I314" s="1" t="str">
        <f t="shared" si="32"/>
        <v/>
      </c>
      <c r="J314" s="1" t="str">
        <f t="shared" si="33"/>
        <v/>
      </c>
    </row>
    <row r="315" spans="1:22" ht="136" x14ac:dyDescent="0.2">
      <c r="A315" s="6">
        <v>2024</v>
      </c>
      <c r="B315" s="10" t="s">
        <v>667</v>
      </c>
      <c r="C315" s="6" t="s">
        <v>368</v>
      </c>
      <c r="E315" s="1">
        <v>1</v>
      </c>
      <c r="H315" s="1" t="str">
        <f t="shared" si="31"/>
        <v/>
      </c>
      <c r="I315" s="1">
        <f t="shared" si="32"/>
        <v>2024</v>
      </c>
      <c r="J315" s="1" t="str">
        <f t="shared" si="33"/>
        <v/>
      </c>
    </row>
    <row r="316" spans="1:22" ht="68" x14ac:dyDescent="0.2">
      <c r="A316" s="6">
        <v>2024</v>
      </c>
      <c r="B316" s="10" t="s">
        <v>668</v>
      </c>
      <c r="C316" s="6" t="s">
        <v>298</v>
      </c>
      <c r="F316" s="1">
        <v>1</v>
      </c>
      <c r="H316" s="1" t="str">
        <f t="shared" si="31"/>
        <v/>
      </c>
      <c r="I316" s="1" t="str">
        <f t="shared" si="32"/>
        <v/>
      </c>
      <c r="J316" s="1">
        <f t="shared" si="33"/>
        <v>2024</v>
      </c>
    </row>
    <row r="317" spans="1:22" ht="119" x14ac:dyDescent="0.2">
      <c r="A317" s="6">
        <v>2024</v>
      </c>
      <c r="B317" s="10" t="s">
        <v>669</v>
      </c>
      <c r="C317" s="6" t="s">
        <v>285</v>
      </c>
      <c r="E317" s="1">
        <v>1</v>
      </c>
      <c r="H317" s="1" t="str">
        <f t="shared" si="31"/>
        <v/>
      </c>
      <c r="I317" s="1">
        <f t="shared" si="32"/>
        <v>2024</v>
      </c>
      <c r="J317" s="1" t="str">
        <f t="shared" si="33"/>
        <v/>
      </c>
      <c r="L317" s="4"/>
      <c r="M317" s="1"/>
      <c r="N317" s="1"/>
      <c r="O317" s="1"/>
      <c r="P317" s="1"/>
      <c r="Q317" s="1"/>
      <c r="R317" s="4"/>
      <c r="S317" s="1"/>
      <c r="T317" s="1"/>
      <c r="U317" s="1"/>
      <c r="V317" s="1"/>
    </row>
    <row r="318" spans="1:22" ht="102" x14ac:dyDescent="0.2">
      <c r="A318" s="6">
        <v>2024</v>
      </c>
      <c r="B318" s="10" t="s">
        <v>670</v>
      </c>
      <c r="C318" s="6" t="s">
        <v>333</v>
      </c>
      <c r="F318" s="1">
        <v>1</v>
      </c>
      <c r="H318" s="1" t="str">
        <f t="shared" si="31"/>
        <v/>
      </c>
      <c r="I318" s="1" t="str">
        <f t="shared" si="32"/>
        <v/>
      </c>
      <c r="J318" s="1">
        <f t="shared" si="33"/>
        <v>2024</v>
      </c>
    </row>
    <row r="319" spans="1:22" ht="153" x14ac:dyDescent="0.2">
      <c r="A319" s="6">
        <v>2024</v>
      </c>
      <c r="B319" s="10" t="s">
        <v>671</v>
      </c>
      <c r="C319" s="6" t="s">
        <v>369</v>
      </c>
      <c r="E319" s="1">
        <v>1</v>
      </c>
      <c r="H319" s="1" t="str">
        <f t="shared" si="31"/>
        <v/>
      </c>
      <c r="I319" s="1">
        <f t="shared" si="32"/>
        <v>2024</v>
      </c>
      <c r="J319" s="1" t="str">
        <f t="shared" si="33"/>
        <v/>
      </c>
    </row>
    <row r="320" spans="1:22" ht="51" x14ac:dyDescent="0.2">
      <c r="A320" s="6">
        <v>2024</v>
      </c>
      <c r="B320" s="10" t="s">
        <v>672</v>
      </c>
      <c r="C320" s="6" t="s">
        <v>252</v>
      </c>
      <c r="E320" s="1">
        <v>1</v>
      </c>
      <c r="H320" s="1" t="str">
        <f t="shared" si="31"/>
        <v/>
      </c>
      <c r="I320" s="1">
        <f t="shared" si="32"/>
        <v>2024</v>
      </c>
      <c r="J320" s="1" t="str">
        <f t="shared" si="33"/>
        <v/>
      </c>
    </row>
    <row r="321" spans="1:22" ht="102" x14ac:dyDescent="0.2">
      <c r="A321" s="6">
        <v>2024</v>
      </c>
      <c r="B321" s="10" t="s">
        <v>673</v>
      </c>
      <c r="C321" s="6" t="s">
        <v>271</v>
      </c>
      <c r="E321" s="1">
        <v>1</v>
      </c>
      <c r="H321" s="1" t="str">
        <f t="shared" si="31"/>
        <v/>
      </c>
      <c r="I321" s="1">
        <f t="shared" si="32"/>
        <v>2024</v>
      </c>
      <c r="J321" s="1" t="str">
        <f t="shared" si="33"/>
        <v/>
      </c>
    </row>
    <row r="322" spans="1:22" ht="102" x14ac:dyDescent="0.2">
      <c r="A322" s="6">
        <v>2024</v>
      </c>
      <c r="B322" s="10" t="s">
        <v>674</v>
      </c>
      <c r="C322" s="6" t="s">
        <v>329</v>
      </c>
      <c r="E322" s="1">
        <v>1</v>
      </c>
      <c r="H322" s="1" t="str">
        <f t="shared" si="31"/>
        <v/>
      </c>
      <c r="I322" s="1">
        <f t="shared" si="32"/>
        <v>2024</v>
      </c>
      <c r="J322" s="1" t="str">
        <f t="shared" si="33"/>
        <v/>
      </c>
    </row>
    <row r="323" spans="1:22" ht="68" x14ac:dyDescent="0.2">
      <c r="A323" s="6">
        <v>2024</v>
      </c>
      <c r="B323" s="10" t="s">
        <v>675</v>
      </c>
      <c r="C323" s="6" t="s">
        <v>240</v>
      </c>
      <c r="D323" s="1">
        <v>1</v>
      </c>
      <c r="H323" s="1">
        <f t="shared" si="31"/>
        <v>2024</v>
      </c>
      <c r="I323" s="1" t="str">
        <f t="shared" si="32"/>
        <v/>
      </c>
      <c r="J323" s="1" t="str">
        <f t="shared" si="33"/>
        <v/>
      </c>
    </row>
    <row r="324" spans="1:22" ht="119" x14ac:dyDescent="0.2">
      <c r="A324" s="6">
        <v>2024</v>
      </c>
      <c r="B324" s="10" t="s">
        <v>676</v>
      </c>
      <c r="C324" s="6" t="s">
        <v>251</v>
      </c>
      <c r="E324" s="1">
        <v>1</v>
      </c>
      <c r="H324" s="1" t="str">
        <f t="shared" si="31"/>
        <v/>
      </c>
      <c r="I324" s="1">
        <f t="shared" si="32"/>
        <v>2024</v>
      </c>
      <c r="J324" s="1" t="str">
        <f t="shared" si="33"/>
        <v/>
      </c>
    </row>
    <row r="325" spans="1:22" ht="68" x14ac:dyDescent="0.2">
      <c r="A325" s="6">
        <v>2024</v>
      </c>
      <c r="B325" s="10" t="s">
        <v>677</v>
      </c>
      <c r="C325" s="6" t="s">
        <v>257</v>
      </c>
      <c r="F325" s="1">
        <v>1</v>
      </c>
      <c r="H325" s="1" t="str">
        <f t="shared" si="31"/>
        <v/>
      </c>
      <c r="I325" s="1" t="str">
        <f t="shared" si="32"/>
        <v/>
      </c>
      <c r="J325" s="1">
        <f t="shared" si="33"/>
        <v>2024</v>
      </c>
    </row>
    <row r="326" spans="1:22" ht="85" x14ac:dyDescent="0.2">
      <c r="A326" s="6">
        <v>2024</v>
      </c>
      <c r="B326" s="10" t="s">
        <v>678</v>
      </c>
      <c r="C326" s="6" t="s">
        <v>203</v>
      </c>
      <c r="D326" s="1">
        <v>1</v>
      </c>
      <c r="H326" s="1">
        <f t="shared" si="31"/>
        <v>2024</v>
      </c>
      <c r="I326" s="1" t="str">
        <f t="shared" si="32"/>
        <v/>
      </c>
      <c r="J326" s="1" t="str">
        <f t="shared" si="33"/>
        <v/>
      </c>
    </row>
    <row r="327" spans="1:22" ht="85" x14ac:dyDescent="0.2">
      <c r="A327" s="6">
        <v>2024</v>
      </c>
      <c r="B327" s="10" t="s">
        <v>679</v>
      </c>
      <c r="C327" s="6" t="s">
        <v>205</v>
      </c>
      <c r="D327" s="1">
        <v>1</v>
      </c>
      <c r="H327" s="1">
        <f t="shared" ref="H327:H352" si="34">IF(D327=1,$A327,"")</f>
        <v>2024</v>
      </c>
      <c r="I327" s="1" t="str">
        <f t="shared" ref="I327:I352" si="35">IF(E327=1,$A327,"")</f>
        <v/>
      </c>
      <c r="J327" s="1" t="str">
        <f t="shared" ref="J327:J352" si="36">IF(F327=1,$A327,"")</f>
        <v/>
      </c>
    </row>
    <row r="328" spans="1:22" ht="102" x14ac:dyDescent="0.2">
      <c r="A328" s="6">
        <v>2024</v>
      </c>
      <c r="B328" s="10" t="s">
        <v>680</v>
      </c>
      <c r="C328" s="6" t="s">
        <v>309</v>
      </c>
      <c r="E328" s="1">
        <v>1</v>
      </c>
      <c r="H328" s="1" t="str">
        <f t="shared" si="34"/>
        <v/>
      </c>
      <c r="I328" s="1">
        <f t="shared" si="35"/>
        <v>2024</v>
      </c>
      <c r="J328" s="1" t="str">
        <f t="shared" si="36"/>
        <v/>
      </c>
    </row>
    <row r="329" spans="1:22" ht="68" x14ac:dyDescent="0.2">
      <c r="A329" s="6">
        <v>2024</v>
      </c>
      <c r="B329" s="10" t="s">
        <v>681</v>
      </c>
      <c r="C329" s="6" t="s">
        <v>322</v>
      </c>
      <c r="F329" s="1">
        <v>1</v>
      </c>
      <c r="H329" s="1" t="str">
        <f t="shared" si="34"/>
        <v/>
      </c>
      <c r="I329" s="1" t="str">
        <f t="shared" si="35"/>
        <v/>
      </c>
      <c r="J329" s="1">
        <f t="shared" si="36"/>
        <v>2024</v>
      </c>
    </row>
    <row r="330" spans="1:22" ht="85" x14ac:dyDescent="0.2">
      <c r="A330" s="6">
        <v>2024</v>
      </c>
      <c r="B330" s="10" t="s">
        <v>682</v>
      </c>
      <c r="C330" s="6" t="s">
        <v>332</v>
      </c>
      <c r="E330" s="1">
        <v>1</v>
      </c>
      <c r="H330" s="1" t="str">
        <f t="shared" si="34"/>
        <v/>
      </c>
      <c r="I330" s="1">
        <f t="shared" si="35"/>
        <v>2024</v>
      </c>
      <c r="J330" s="1" t="str">
        <f t="shared" si="36"/>
        <v/>
      </c>
    </row>
    <row r="331" spans="1:22" ht="136" x14ac:dyDescent="0.2">
      <c r="A331" s="6">
        <v>2024</v>
      </c>
      <c r="B331" s="10" t="s">
        <v>683</v>
      </c>
      <c r="C331" s="6" t="s">
        <v>209</v>
      </c>
      <c r="E331" s="1">
        <v>1</v>
      </c>
      <c r="H331" s="1" t="str">
        <f t="shared" si="34"/>
        <v/>
      </c>
      <c r="I331" s="1">
        <f t="shared" si="35"/>
        <v>2024</v>
      </c>
      <c r="J331" s="1" t="str">
        <f t="shared" si="36"/>
        <v/>
      </c>
    </row>
    <row r="332" spans="1:22" ht="119" x14ac:dyDescent="0.2">
      <c r="A332" s="6">
        <v>2024</v>
      </c>
      <c r="B332" s="10" t="s">
        <v>684</v>
      </c>
      <c r="C332" s="6" t="s">
        <v>335</v>
      </c>
      <c r="D332" s="1">
        <v>1</v>
      </c>
      <c r="H332" s="1">
        <f t="shared" si="34"/>
        <v>2024</v>
      </c>
      <c r="I332" s="1" t="str">
        <f t="shared" si="35"/>
        <v/>
      </c>
      <c r="J332" s="1" t="str">
        <f t="shared" si="36"/>
        <v/>
      </c>
      <c r="L332" s="4"/>
      <c r="M332" s="1"/>
      <c r="N332" s="1"/>
      <c r="O332" s="1"/>
      <c r="P332" s="1"/>
      <c r="Q332" s="1"/>
      <c r="R332" s="4"/>
      <c r="S332" s="1"/>
      <c r="T332" s="1"/>
      <c r="U332" s="1"/>
      <c r="V332" s="1"/>
    </row>
    <row r="333" spans="1:22" ht="136" x14ac:dyDescent="0.2">
      <c r="A333" s="6">
        <v>2024</v>
      </c>
      <c r="B333" s="10" t="s">
        <v>685</v>
      </c>
      <c r="C333" s="6" t="s">
        <v>316</v>
      </c>
      <c r="F333" s="1">
        <v>1</v>
      </c>
      <c r="H333" s="1" t="str">
        <f t="shared" si="34"/>
        <v/>
      </c>
      <c r="I333" s="1" t="str">
        <f t="shared" si="35"/>
        <v/>
      </c>
      <c r="J333" s="1">
        <f t="shared" si="36"/>
        <v>2024</v>
      </c>
    </row>
    <row r="334" spans="1:22" ht="102" x14ac:dyDescent="0.2">
      <c r="A334" s="6">
        <v>2024</v>
      </c>
      <c r="B334" s="10" t="s">
        <v>686</v>
      </c>
      <c r="C334" s="6" t="s">
        <v>370</v>
      </c>
      <c r="F334" s="1">
        <v>1</v>
      </c>
      <c r="H334" s="1" t="str">
        <f t="shared" si="34"/>
        <v/>
      </c>
      <c r="I334" s="1" t="str">
        <f t="shared" si="35"/>
        <v/>
      </c>
      <c r="J334" s="1">
        <f t="shared" si="36"/>
        <v>2024</v>
      </c>
    </row>
    <row r="335" spans="1:22" ht="51" x14ac:dyDescent="0.2">
      <c r="A335" s="6">
        <v>2024</v>
      </c>
      <c r="B335" s="10" t="s">
        <v>687</v>
      </c>
      <c r="C335" s="6" t="s">
        <v>221</v>
      </c>
      <c r="E335" s="1">
        <v>1</v>
      </c>
      <c r="H335" s="1" t="str">
        <f t="shared" si="34"/>
        <v/>
      </c>
      <c r="I335" s="1">
        <f t="shared" si="35"/>
        <v>2024</v>
      </c>
      <c r="J335" s="1" t="str">
        <f t="shared" si="36"/>
        <v/>
      </c>
    </row>
    <row r="336" spans="1:22" ht="102" x14ac:dyDescent="0.2">
      <c r="A336" s="6">
        <v>2024</v>
      </c>
      <c r="B336" s="10" t="s">
        <v>688</v>
      </c>
      <c r="C336" s="6" t="s">
        <v>297</v>
      </c>
      <c r="E336" s="1">
        <v>1</v>
      </c>
      <c r="H336" s="1" t="str">
        <f t="shared" si="34"/>
        <v/>
      </c>
      <c r="I336" s="1">
        <f t="shared" si="35"/>
        <v>2024</v>
      </c>
      <c r="J336" s="1" t="str">
        <f t="shared" si="36"/>
        <v/>
      </c>
    </row>
    <row r="337" spans="1:22" ht="119" x14ac:dyDescent="0.2">
      <c r="A337" s="6">
        <v>2024</v>
      </c>
      <c r="B337" s="10" t="s">
        <v>689</v>
      </c>
      <c r="C337" s="6" t="s">
        <v>318</v>
      </c>
      <c r="F337" s="1">
        <v>1</v>
      </c>
      <c r="H337" s="1" t="str">
        <f t="shared" si="34"/>
        <v/>
      </c>
      <c r="I337" s="1" t="str">
        <f t="shared" si="35"/>
        <v/>
      </c>
      <c r="J337" s="1">
        <f t="shared" si="36"/>
        <v>2024</v>
      </c>
    </row>
    <row r="338" spans="1:22" ht="136" x14ac:dyDescent="0.2">
      <c r="A338" s="6">
        <v>2024</v>
      </c>
      <c r="B338" s="10" t="s">
        <v>690</v>
      </c>
      <c r="C338" s="6" t="s">
        <v>304</v>
      </c>
      <c r="F338" s="1">
        <v>1</v>
      </c>
      <c r="H338" s="1" t="str">
        <f t="shared" si="34"/>
        <v/>
      </c>
      <c r="I338" s="1" t="str">
        <f t="shared" si="35"/>
        <v/>
      </c>
      <c r="J338" s="1">
        <f t="shared" si="36"/>
        <v>2024</v>
      </c>
    </row>
    <row r="339" spans="1:22" ht="102" x14ac:dyDescent="0.2">
      <c r="A339" s="6">
        <v>2024</v>
      </c>
      <c r="B339" s="10" t="s">
        <v>691</v>
      </c>
      <c r="C339" s="6" t="s">
        <v>371</v>
      </c>
      <c r="E339" s="1">
        <v>1</v>
      </c>
      <c r="H339" s="1" t="str">
        <f t="shared" si="34"/>
        <v/>
      </c>
      <c r="I339" s="1">
        <f t="shared" si="35"/>
        <v>2024</v>
      </c>
      <c r="J339" s="1" t="str">
        <f t="shared" si="36"/>
        <v/>
      </c>
    </row>
    <row r="340" spans="1:22" ht="102" x14ac:dyDescent="0.2">
      <c r="A340" s="6">
        <v>2024</v>
      </c>
      <c r="B340" s="10" t="s">
        <v>692</v>
      </c>
      <c r="C340" s="6" t="s">
        <v>258</v>
      </c>
      <c r="F340" s="1">
        <v>1</v>
      </c>
      <c r="H340" s="1" t="str">
        <f t="shared" si="34"/>
        <v/>
      </c>
      <c r="I340" s="1" t="str">
        <f t="shared" si="35"/>
        <v/>
      </c>
      <c r="J340" s="1">
        <f t="shared" si="36"/>
        <v>2024</v>
      </c>
    </row>
    <row r="341" spans="1:22" ht="85" x14ac:dyDescent="0.2">
      <c r="A341" s="6">
        <v>2024</v>
      </c>
      <c r="B341" s="10" t="s">
        <v>693</v>
      </c>
      <c r="C341" s="6" t="s">
        <v>225</v>
      </c>
      <c r="E341" s="1">
        <v>1</v>
      </c>
      <c r="H341" s="1" t="str">
        <f t="shared" si="34"/>
        <v/>
      </c>
      <c r="I341" s="1">
        <f t="shared" si="35"/>
        <v>2024</v>
      </c>
      <c r="J341" s="1" t="str">
        <f t="shared" si="36"/>
        <v/>
      </c>
    </row>
    <row r="342" spans="1:22" ht="85" x14ac:dyDescent="0.2">
      <c r="A342" s="6">
        <v>2024</v>
      </c>
      <c r="B342" s="10" t="s">
        <v>694</v>
      </c>
      <c r="C342" s="6" t="s">
        <v>237</v>
      </c>
      <c r="D342" s="1">
        <v>1</v>
      </c>
      <c r="H342" s="1">
        <f t="shared" si="34"/>
        <v>2024</v>
      </c>
      <c r="I342" s="1" t="str">
        <f t="shared" si="35"/>
        <v/>
      </c>
      <c r="J342" s="1" t="str">
        <f t="shared" si="36"/>
        <v/>
      </c>
    </row>
    <row r="343" spans="1:22" ht="68" x14ac:dyDescent="0.2">
      <c r="A343" s="6">
        <v>2024</v>
      </c>
      <c r="B343" s="10" t="s">
        <v>352</v>
      </c>
      <c r="C343" s="6" t="s">
        <v>302</v>
      </c>
      <c r="E343" s="1">
        <v>1</v>
      </c>
      <c r="H343" s="1" t="str">
        <f t="shared" si="34"/>
        <v/>
      </c>
      <c r="I343" s="1">
        <f t="shared" si="35"/>
        <v>2024</v>
      </c>
      <c r="J343" s="1" t="str">
        <f t="shared" si="36"/>
        <v/>
      </c>
    </row>
    <row r="344" spans="1:22" ht="136" x14ac:dyDescent="0.2">
      <c r="A344" s="6">
        <v>2024</v>
      </c>
      <c r="B344" s="10" t="s">
        <v>695</v>
      </c>
      <c r="C344" s="6" t="s">
        <v>202</v>
      </c>
      <c r="D344" s="1">
        <v>1</v>
      </c>
      <c r="H344" s="1">
        <f t="shared" si="34"/>
        <v>2024</v>
      </c>
      <c r="I344" s="1" t="str">
        <f t="shared" si="35"/>
        <v/>
      </c>
      <c r="J344" s="1" t="str">
        <f t="shared" si="36"/>
        <v/>
      </c>
    </row>
    <row r="345" spans="1:22" ht="85" x14ac:dyDescent="0.2">
      <c r="A345" s="6">
        <v>2024</v>
      </c>
      <c r="B345" s="10" t="s">
        <v>696</v>
      </c>
      <c r="C345" s="6" t="s">
        <v>272</v>
      </c>
      <c r="F345" s="1">
        <v>1</v>
      </c>
      <c r="H345" s="1" t="str">
        <f t="shared" si="34"/>
        <v/>
      </c>
      <c r="I345" s="1" t="str">
        <f t="shared" si="35"/>
        <v/>
      </c>
      <c r="J345" s="1">
        <f t="shared" si="36"/>
        <v>2024</v>
      </c>
    </row>
    <row r="346" spans="1:22" ht="85" x14ac:dyDescent="0.2">
      <c r="A346" s="6">
        <v>2024</v>
      </c>
      <c r="B346" s="10" t="s">
        <v>697</v>
      </c>
      <c r="C346" s="6" t="s">
        <v>291</v>
      </c>
      <c r="F346" s="1">
        <v>1</v>
      </c>
      <c r="H346" s="1" t="str">
        <f t="shared" si="34"/>
        <v/>
      </c>
      <c r="I346" s="1" t="str">
        <f t="shared" si="35"/>
        <v/>
      </c>
      <c r="J346" s="1">
        <f t="shared" si="36"/>
        <v>2024</v>
      </c>
      <c r="L346" s="4"/>
      <c r="M346" s="1"/>
      <c r="N346" s="1"/>
      <c r="O346" s="1"/>
      <c r="P346" s="1"/>
      <c r="Q346" s="1"/>
      <c r="R346" s="4"/>
      <c r="S346" s="1"/>
      <c r="T346" s="1"/>
      <c r="U346" s="1"/>
      <c r="V346" s="1"/>
    </row>
    <row r="347" spans="1:22" ht="68" x14ac:dyDescent="0.2">
      <c r="A347" s="6">
        <v>2024</v>
      </c>
      <c r="B347" s="10" t="s">
        <v>698</v>
      </c>
      <c r="C347" s="6" t="s">
        <v>303</v>
      </c>
      <c r="D347" s="1">
        <v>1</v>
      </c>
      <c r="H347" s="1">
        <f t="shared" si="34"/>
        <v>2024</v>
      </c>
      <c r="I347" s="1" t="str">
        <f t="shared" si="35"/>
        <v/>
      </c>
      <c r="J347" s="1" t="str">
        <f t="shared" si="36"/>
        <v/>
      </c>
    </row>
    <row r="348" spans="1:22" ht="85" x14ac:dyDescent="0.2">
      <c r="A348" s="6">
        <v>2024</v>
      </c>
      <c r="B348" s="10" t="s">
        <v>699</v>
      </c>
      <c r="C348" s="6" t="s">
        <v>277</v>
      </c>
      <c r="E348" s="1">
        <v>1</v>
      </c>
      <c r="H348" s="1" t="str">
        <f t="shared" si="34"/>
        <v/>
      </c>
      <c r="I348" s="1">
        <f t="shared" si="35"/>
        <v>2024</v>
      </c>
      <c r="J348" s="1" t="str">
        <f t="shared" si="36"/>
        <v/>
      </c>
    </row>
    <row r="349" spans="1:22" ht="68" x14ac:dyDescent="0.2">
      <c r="A349" s="6">
        <v>2024</v>
      </c>
      <c r="B349" s="10" t="s">
        <v>700</v>
      </c>
      <c r="C349" s="6" t="s">
        <v>232</v>
      </c>
      <c r="F349" s="1">
        <v>1</v>
      </c>
      <c r="H349" s="1" t="str">
        <f t="shared" si="34"/>
        <v/>
      </c>
      <c r="I349" s="1" t="str">
        <f t="shared" si="35"/>
        <v/>
      </c>
      <c r="J349" s="1">
        <f t="shared" si="36"/>
        <v>2024</v>
      </c>
    </row>
    <row r="350" spans="1:22" ht="102" x14ac:dyDescent="0.2">
      <c r="A350" s="6">
        <v>2024</v>
      </c>
      <c r="B350" s="10" t="s">
        <v>353</v>
      </c>
      <c r="C350" s="6" t="s">
        <v>334</v>
      </c>
      <c r="D350" s="1">
        <v>1</v>
      </c>
      <c r="H350" s="1">
        <f t="shared" si="34"/>
        <v>2024</v>
      </c>
      <c r="I350" s="1" t="str">
        <f t="shared" si="35"/>
        <v/>
      </c>
      <c r="J350" s="1" t="str">
        <f t="shared" si="36"/>
        <v/>
      </c>
    </row>
    <row r="351" spans="1:22" ht="102" x14ac:dyDescent="0.2">
      <c r="A351" s="6">
        <v>2024</v>
      </c>
      <c r="B351" s="10" t="s">
        <v>701</v>
      </c>
      <c r="C351" s="6" t="s">
        <v>246</v>
      </c>
      <c r="E351" s="1">
        <v>1</v>
      </c>
      <c r="H351" s="1" t="str">
        <f t="shared" si="34"/>
        <v/>
      </c>
      <c r="I351" s="1">
        <f t="shared" si="35"/>
        <v>2024</v>
      </c>
      <c r="J351" s="1" t="str">
        <f t="shared" si="36"/>
        <v/>
      </c>
    </row>
    <row r="352" spans="1:22" ht="119" x14ac:dyDescent="0.2">
      <c r="A352" s="6">
        <v>2024</v>
      </c>
      <c r="B352" s="10" t="s">
        <v>702</v>
      </c>
      <c r="C352" s="6" t="s">
        <v>321</v>
      </c>
      <c r="F352" s="1">
        <v>1</v>
      </c>
      <c r="H352" s="1" t="str">
        <f t="shared" si="34"/>
        <v/>
      </c>
      <c r="I352" s="1" t="str">
        <f t="shared" si="35"/>
        <v/>
      </c>
      <c r="J352" s="1">
        <f t="shared" si="36"/>
        <v>2024</v>
      </c>
    </row>
    <row r="353" spans="2:6" ht="16" x14ac:dyDescent="0.2">
      <c r="B353" s="10"/>
      <c r="D353" s="1">
        <f>SUM(D5:D352)</f>
        <v>122</v>
      </c>
      <c r="E353" s="1">
        <f>SUM(E5:E352)</f>
        <v>144</v>
      </c>
      <c r="F353" s="1">
        <f>SUM(F5:F352)</f>
        <v>82</v>
      </c>
    </row>
    <row r="354" spans="2:6" ht="16" x14ac:dyDescent="0.2">
      <c r="B354" s="10"/>
    </row>
    <row r="355" spans="2:6" ht="16" x14ac:dyDescent="0.2">
      <c r="B355" s="10"/>
    </row>
    <row r="356" spans="2:6" x14ac:dyDescent="0.2">
      <c r="B356"/>
    </row>
  </sheetData>
  <sortState xmlns:xlrd2="http://schemas.microsoft.com/office/spreadsheetml/2017/richdata2" ref="A108:J352">
    <sortCondition ref="A108:A352"/>
    <sortCondition ref="B108:B352"/>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69BA9-C8C0-46C6-B44B-6AE3488AA376}">
  <dimension ref="A1:J350"/>
  <sheetViews>
    <sheetView workbookViewId="0">
      <pane xSplit="1" ySplit="1" topLeftCell="B325" activePane="bottomRight" state="frozen"/>
      <selection pane="topRight" activeCell="B1" sqref="B1"/>
      <selection pane="bottomLeft" activeCell="A2" sqref="A2"/>
      <selection pane="bottomRight" activeCell="I340" sqref="I340"/>
    </sheetView>
  </sheetViews>
  <sheetFormatPr baseColWidth="10" defaultColWidth="8.6640625" defaultRowHeight="15" x14ac:dyDescent="0.2"/>
  <cols>
    <col min="2" max="2" width="29.1640625" customWidth="1"/>
    <col min="3" max="3" width="9.1640625" style="1" customWidth="1"/>
    <col min="4" max="8" width="8.6640625" style="1"/>
    <col min="9" max="9" width="11.33203125" style="1" customWidth="1"/>
  </cols>
  <sheetData>
    <row r="1" spans="1:9" ht="48" x14ac:dyDescent="0.2">
      <c r="A1" t="str">
        <f>Citations!A4</f>
        <v>Year</v>
      </c>
      <c r="B1" t="str">
        <f>Citations!B4</f>
        <v>Citation</v>
      </c>
      <c r="C1" s="13" t="s">
        <v>703</v>
      </c>
      <c r="D1" s="13" t="s">
        <v>704</v>
      </c>
      <c r="E1" s="13" t="s">
        <v>705</v>
      </c>
      <c r="F1" s="13" t="s">
        <v>706</v>
      </c>
      <c r="G1" s="13" t="s">
        <v>707</v>
      </c>
      <c r="H1" s="14" t="s">
        <v>708</v>
      </c>
      <c r="I1" s="13" t="s">
        <v>709</v>
      </c>
    </row>
    <row r="2" spans="1:9" x14ac:dyDescent="0.2">
      <c r="A2">
        <f>Citations!A5</f>
        <v>2002</v>
      </c>
      <c r="B2" t="str">
        <f>Citations!B5</f>
        <v>United Nations Commission on Sustainable Development. Commission on Sustainable Development Acting as the Preparatory Committee for the World Summit on Sustainable Development. First Substantive Session 28 January – 8 February 2002. Secretary-General's Note for the Multi-Stake Holder Dialogue Segment of the Second Preparatory Committee. Addendum No. 3: Dialogue Paper by Indigenous People. UNITED NATIONS E/CN.17/2002/PC.2/6.Add. (United Nations Commission on Sustainable Development, New York, 2002).</v>
      </c>
      <c r="F2" s="1">
        <v>1</v>
      </c>
    </row>
    <row r="3" spans="1:9" ht="16" x14ac:dyDescent="0.2">
      <c r="A3">
        <f>Citations!A6</f>
        <v>2003</v>
      </c>
      <c r="B3" t="str">
        <f>Citations!B6</f>
        <v>University of Minnesota Human Rights Center. Study Guide: The Rights of Indigenous Peoples. (University of Minnesota,  Minneapolis, 2003).</v>
      </c>
      <c r="C3" s="15"/>
      <c r="D3" s="15">
        <v>1</v>
      </c>
      <c r="E3" s="15"/>
      <c r="F3" s="15"/>
      <c r="G3" s="15"/>
      <c r="H3" s="15"/>
      <c r="I3" s="15"/>
    </row>
    <row r="4" spans="1:9" ht="16" x14ac:dyDescent="0.2">
      <c r="A4">
        <f>Citations!A7</f>
        <v>2005</v>
      </c>
      <c r="B4" t="str">
        <f>Citations!B7</f>
        <v>Juarez, E. &amp; Castro Diaz, E. 13th United Nations Commission on Sustainable Development, 22 April 2005, United Nations, New York, New York. Major Group Closing Statements Indigenous Peoples Caucus (Major Group) Closing Statement. (United Nations Commission on Sustainable Development, New York, 2005).</v>
      </c>
      <c r="C4" s="15"/>
      <c r="D4" s="15"/>
      <c r="E4" s="15"/>
      <c r="F4" s="15"/>
      <c r="G4" s="15">
        <v>1</v>
      </c>
      <c r="H4" s="15"/>
      <c r="I4" s="15"/>
    </row>
    <row r="5" spans="1:9" ht="16" x14ac:dyDescent="0.2">
      <c r="A5">
        <f>Citations!A8</f>
        <v>2006</v>
      </c>
      <c r="B5" t="str">
        <f>Citations!B8</f>
        <v>Zeppel, H. Indigenous Ecotourism: Sustainable Development and Management. (CABI, Wallingford, 2006).</v>
      </c>
      <c r="C5" s="15"/>
      <c r="D5" s="15">
        <v>1</v>
      </c>
      <c r="E5" s="15"/>
      <c r="F5" s="15"/>
      <c r="G5" s="15"/>
      <c r="H5" s="15"/>
      <c r="I5" s="15"/>
    </row>
    <row r="6" spans="1:9" ht="16" x14ac:dyDescent="0.2">
      <c r="A6">
        <f>Citations!A9</f>
        <v>2007</v>
      </c>
      <c r="B6" t="str">
        <f>Citations!B9</f>
        <v>Global Environment Facility. Medium-Sized Project Proposal: Request for Funding under the GEF. P102200. Assessment and Recommendations on Improving Access of Indigenous Peoples to Conservation Funding. (GEF Agency: World Bank, Washington D.C., 2007).</v>
      </c>
      <c r="C6" s="15"/>
      <c r="D6" s="15"/>
      <c r="E6" s="15"/>
      <c r="F6" s="15">
        <v>1</v>
      </c>
      <c r="G6" s="15"/>
      <c r="H6" s="15"/>
      <c r="I6" s="15"/>
    </row>
    <row r="7" spans="1:9" ht="16" x14ac:dyDescent="0.2">
      <c r="A7">
        <f>Citations!A10</f>
        <v>2008</v>
      </c>
      <c r="B7" t="str">
        <f>Citations!B10</f>
        <v xml:space="preserve">Hossain, K. Status of indigenous peoples in international law. Miskolc J. Int'l L. 5, 10-25 (2008). </v>
      </c>
      <c r="C7" s="15">
        <v>1</v>
      </c>
      <c r="D7" s="15"/>
      <c r="E7" s="15"/>
      <c r="F7" s="15"/>
      <c r="G7" s="15"/>
      <c r="H7" s="15"/>
      <c r="I7" s="15"/>
    </row>
    <row r="8" spans="1:9" ht="16" x14ac:dyDescent="0.2">
      <c r="A8">
        <f>Citations!A11</f>
        <v>2008</v>
      </c>
      <c r="B8" t="str">
        <f>Citations!B11</f>
        <v xml:space="preserve">Sobrevila, C. The Role of Indigenous Peoples in Biodiversity Conservation: The Natural but Often Forgotten Partners (No. 44300). (The World Bank, Washington D.C., 2008). </v>
      </c>
      <c r="C8" s="15"/>
      <c r="D8" s="15"/>
      <c r="E8" s="15"/>
      <c r="F8" s="15">
        <v>1</v>
      </c>
      <c r="G8" s="15"/>
      <c r="H8" s="15"/>
      <c r="I8" s="15"/>
    </row>
    <row r="9" spans="1:9" ht="16" x14ac:dyDescent="0.2">
      <c r="A9">
        <f>Citations!A12</f>
        <v>2008</v>
      </c>
      <c r="B9" t="str">
        <f>Citations!B12</f>
        <v>The World Bank. Social Dimensions of Climate Change - Workshop Report 2008.  (The World Bank, Washington D.C., 2008).</v>
      </c>
      <c r="C9" s="15"/>
      <c r="D9" s="15"/>
      <c r="E9" s="15"/>
      <c r="F9" s="15"/>
      <c r="G9" s="15">
        <v>1</v>
      </c>
      <c r="H9" s="15"/>
      <c r="I9" s="15"/>
    </row>
    <row r="10" spans="1:9" ht="16" x14ac:dyDescent="0.2">
      <c r="A10">
        <f>Citations!A13</f>
        <v>2009</v>
      </c>
      <c r="B10" t="str">
        <f>Citations!B13</f>
        <v>FAO. Indigenous and Tribal Peoples: Building on Biological and Cultural Diversity for Food and Livelihood Security. (FAO, Rome, 2009).</v>
      </c>
      <c r="C10" s="15"/>
      <c r="D10" s="15"/>
      <c r="E10" s="15"/>
      <c r="F10" s="15">
        <v>1</v>
      </c>
      <c r="G10" s="15"/>
      <c r="H10" s="15"/>
      <c r="I10" s="15"/>
    </row>
    <row r="11" spans="1:9" ht="16" x14ac:dyDescent="0.2">
      <c r="A11">
        <f>Citations!A14</f>
        <v>2009</v>
      </c>
      <c r="B11" t="str">
        <f>Citations!B14</f>
        <v>McNeely, J. A. &amp; Mainka, S. A.  Conservation for a New Era. (IUCN, Gland, 2009).</v>
      </c>
      <c r="C11" s="15"/>
      <c r="D11" s="15">
        <v>1</v>
      </c>
      <c r="E11" s="15"/>
      <c r="F11" s="15"/>
      <c r="G11" s="15"/>
      <c r="H11" s="15"/>
      <c r="I11" s="15"/>
    </row>
    <row r="12" spans="1:9" ht="16" x14ac:dyDescent="0.2">
      <c r="A12">
        <f>Citations!A15</f>
        <v>2010</v>
      </c>
      <c r="B12" t="str">
        <f>Citations!B15</f>
        <v>Gomez, F., Hiemstra, W. &amp; Verschuuren, B. A law on sacred sites in Guatemala. Policy Matters 17, 116-120 (2010).</v>
      </c>
      <c r="C12" s="15">
        <v>1</v>
      </c>
      <c r="D12" s="15"/>
      <c r="E12" s="15"/>
      <c r="F12" s="15"/>
      <c r="G12" s="15"/>
      <c r="H12" s="15"/>
      <c r="I12" s="15"/>
    </row>
    <row r="13" spans="1:9" ht="16" x14ac:dyDescent="0.2">
      <c r="A13">
        <f>Citations!A16</f>
        <v>2010</v>
      </c>
      <c r="B13" t="str">
        <f>Citations!B16</f>
        <v>Maclean, K. G. Advance Guard: Climate Change Impacts, Adaptation Mitigation and Indigenous Peoples. (United Nations University, Traditional Knowledge Initiative, Darwin, 2010).</v>
      </c>
      <c r="C13" s="15"/>
      <c r="D13" s="15">
        <v>1</v>
      </c>
      <c r="E13" s="15"/>
      <c r="F13" s="15"/>
      <c r="G13" s="15"/>
      <c r="H13" s="15"/>
      <c r="I13" s="15"/>
    </row>
    <row r="14" spans="1:9" ht="16" x14ac:dyDescent="0.2">
      <c r="A14">
        <f>Citations!A17</f>
        <v>2010</v>
      </c>
      <c r="B14" t="str">
        <f>Citations!B17</f>
        <v>Mearns, R. &amp; Norton, An. (eds.) Social Dimensions of Climate Change. Equity and Vulnerability in a Warming World. (The World Bank, Washington D.C., 2010).</v>
      </c>
      <c r="C14" s="15"/>
      <c r="D14" s="15"/>
      <c r="E14" s="15"/>
      <c r="F14" s="15">
        <v>1</v>
      </c>
      <c r="G14" s="15"/>
      <c r="H14" s="15"/>
      <c r="I14" s="15"/>
    </row>
    <row r="15" spans="1:9" ht="16" x14ac:dyDescent="0.2">
      <c r="A15">
        <f>Citations!A18</f>
        <v>2010</v>
      </c>
      <c r="B15" t="str">
        <f>Citations!B18</f>
        <v>Morel, C. Conservation and indigenous peoples’ rights: Must one necessarily come at the expense of the other. Policy Matters 17, 198-205.</v>
      </c>
      <c r="C15" s="15">
        <v>1</v>
      </c>
      <c r="D15" s="15"/>
      <c r="E15" s="15"/>
      <c r="F15" s="15"/>
      <c r="G15" s="15"/>
      <c r="H15" s="15"/>
      <c r="I15" s="15"/>
    </row>
    <row r="16" spans="1:9" ht="16" x14ac:dyDescent="0.2">
      <c r="A16">
        <f>Citations!A19</f>
        <v>2011</v>
      </c>
      <c r="B16" t="str">
        <f>Citations!B19</f>
        <v>Collen, A. W. The Implications of Local Governance for REDD+: A Case Study from the Ecuadorian Amazon. (Master's thesis, Lund University, Lund, 2011).</v>
      </c>
      <c r="C16" s="15"/>
      <c r="D16" s="15"/>
      <c r="E16" s="15"/>
      <c r="F16" s="15"/>
      <c r="G16" s="15"/>
      <c r="H16" s="15">
        <v>1</v>
      </c>
      <c r="I16" s="15"/>
    </row>
    <row r="17" spans="1:9" ht="16" x14ac:dyDescent="0.2">
      <c r="A17">
        <f>Citations!A20</f>
        <v>2011</v>
      </c>
      <c r="B17" t="str">
        <f>Citations!B20</f>
        <v xml:space="preserve">Klugman, J. Human Development Report 2011. Sustainability and Equity: A better future for all. Sustainability and Equity: A Better Future for All (November 2, 2011). UNDP-HDRO Human Development Reports. (UNDP. New York, 2011). </v>
      </c>
      <c r="C17" s="15"/>
      <c r="D17" s="15"/>
      <c r="E17" s="15"/>
      <c r="F17" s="15">
        <v>1</v>
      </c>
      <c r="G17" s="15"/>
      <c r="H17" s="15"/>
      <c r="I17" s="15"/>
    </row>
    <row r="18" spans="1:9" ht="16" x14ac:dyDescent="0.2">
      <c r="A18">
        <f>Citations!A21</f>
        <v>2011</v>
      </c>
      <c r="B18" t="str">
        <f>Citations!B21</f>
        <v>Verschuuren, B. Perspectives on sacred and spiritual values in conservation policy and management. in Spiritual Values of Protected Areas of Europe. Workshop Proceedings, Workshop held from 2 - 6 November 2011 at the International Academy for Nature Conservation on the Isle of Vilm, Germany (ed Mallarach, J.-M.) 157-161(Federal Agency for Nature Conservation, Bonn, 2011).</v>
      </c>
      <c r="C18" s="15"/>
      <c r="D18" s="15"/>
      <c r="E18" s="15"/>
      <c r="F18" s="15"/>
      <c r="G18" s="15">
        <v>1</v>
      </c>
      <c r="H18" s="15"/>
      <c r="I18" s="15"/>
    </row>
    <row r="19" spans="1:9" ht="16" x14ac:dyDescent="0.2">
      <c r="A19">
        <f>Citations!A22</f>
        <v>2012</v>
      </c>
      <c r="B19" t="str">
        <f>Citations!B22</f>
        <v>Hunter, D. &amp; Heywood, V. (eds). Crop Wild Relatives A Manual of in situ Conservation. (Routledge, Abingdon, 2012).</v>
      </c>
      <c r="C19" s="15"/>
      <c r="D19" s="15">
        <v>1</v>
      </c>
      <c r="E19" s="15"/>
      <c r="F19" s="15"/>
      <c r="G19" s="15"/>
      <c r="H19" s="15"/>
      <c r="I19" s="15"/>
    </row>
    <row r="20" spans="1:9" ht="16" x14ac:dyDescent="0.2">
      <c r="A20">
        <f>Citations!A23</f>
        <v>2012</v>
      </c>
      <c r="B20" t="str">
        <f>Citations!B23</f>
        <v>Kothari, A., Corrigan, C., Jonas, H., Neumann, A. &amp; Shrumm, H. (eds). Recognising and Supporting Territories and Areas Conserved by Indigenous Peoples and Local Communities: Global Overview and National Case Studies. (Secretariat of the Convention on Biological Diversity, ICCA Consortium, Kalpavriksh &amp; Natural Justice, Montreal. Technical Series no. 64, 2012).</v>
      </c>
      <c r="C20" s="15"/>
      <c r="D20" s="15"/>
      <c r="E20" s="15"/>
      <c r="F20" s="15">
        <v>1</v>
      </c>
      <c r="G20" s="15"/>
      <c r="H20" s="15"/>
      <c r="I20" s="15"/>
    </row>
    <row r="21" spans="1:9" ht="16" x14ac:dyDescent="0.2">
      <c r="A21">
        <f>Citations!A24</f>
        <v>2012</v>
      </c>
      <c r="B21" t="str">
        <f>Citations!B24</f>
        <v xml:space="preserve">Muhammed, N. et al. Conflict and corollaries on forest and indigenous people: Experience from Bangladesh. in Sustainable Forest Management-Case Studies (eds Martin-Garcia, J. &amp; Diez, J.J.) 183-202 (IntechOpen Limited, London, 2012). doi.org/10.5772/28953 </v>
      </c>
      <c r="C21" s="15"/>
      <c r="D21" s="15"/>
      <c r="E21" s="15">
        <v>1</v>
      </c>
      <c r="F21" s="15"/>
      <c r="G21" s="15"/>
      <c r="H21" s="15"/>
      <c r="I21" s="15"/>
    </row>
    <row r="22" spans="1:9" ht="16" x14ac:dyDescent="0.2">
      <c r="A22">
        <f>Citations!A25</f>
        <v>2012</v>
      </c>
      <c r="B22" t="str">
        <f>Citations!B25</f>
        <v>Nakashima, D. J., Galloway McLean, K., Thulstrup, H. D., Ramos Castillo, A. &amp; Rubis, J. T.  Weathering Uncertainty: Traditional Knowledge for Climate Change Assessment and Adaptation (UNESCO, Paris &amp; UNU, Darwin, 2012).</v>
      </c>
      <c r="C22" s="15"/>
      <c r="D22" s="15">
        <v>1</v>
      </c>
      <c r="E22" s="15"/>
      <c r="F22" s="15"/>
      <c r="G22" s="15"/>
      <c r="H22" s="15"/>
      <c r="I22" s="15"/>
    </row>
    <row r="23" spans="1:9" ht="16" x14ac:dyDescent="0.2">
      <c r="A23">
        <f>Citations!A26</f>
        <v>2012</v>
      </c>
      <c r="B23" t="str">
        <f>Citations!B26</f>
        <v>Trosper, R. L. &amp; Parrotta, J. A. Introduction: The growing importance of traditional forest-related knowledge in Traditional Forest-Related Knowledge (eds Parrotta, J. &amp; Trosper, R.) 1-36. (Springer, Dordrecht, 2012). doi.org/10.1007/978-94-007-2144-9_1</v>
      </c>
      <c r="C23" s="15"/>
      <c r="D23" s="15"/>
      <c r="E23" s="15">
        <v>1</v>
      </c>
      <c r="F23" s="15"/>
      <c r="G23" s="15"/>
      <c r="H23" s="15"/>
      <c r="I23" s="15"/>
    </row>
    <row r="24" spans="1:9" ht="16" x14ac:dyDescent="0.2">
      <c r="A24">
        <f>Citations!A27</f>
        <v>2012</v>
      </c>
      <c r="B24" t="str">
        <f>Citations!B27</f>
        <v>Verschuuren, B. Arguments for developing biocultural conservation approaches for sacred natural sites in Sacred Natural Sites: Conserving Nature and Culture (eds Verschuuren, B., Wild, R., McNeely, J. &amp;  Oviedo, G.) 88-98. (Routledge, London, 2012). doi.org/10.4324/9781849776639</v>
      </c>
      <c r="C24" s="15"/>
      <c r="D24" s="15"/>
      <c r="E24" s="15">
        <v>1</v>
      </c>
      <c r="F24" s="15"/>
      <c r="G24" s="15"/>
      <c r="H24" s="15"/>
      <c r="I24" s="15"/>
    </row>
    <row r="25" spans="1:9" ht="16" x14ac:dyDescent="0.2">
      <c r="A25">
        <f>Citations!A28</f>
        <v>2013</v>
      </c>
      <c r="B25" t="str">
        <f>Citations!B28</f>
        <v xml:space="preserve">Holden, A. &amp; Fennell, D. A. (eds). The Routledge Handbook of Tourism and the Rnvironment (Routledge, London, 2013). </v>
      </c>
      <c r="C25" s="15"/>
      <c r="D25" s="15">
        <v>1</v>
      </c>
      <c r="E25" s="15"/>
      <c r="F25" s="15"/>
      <c r="G25" s="15"/>
      <c r="H25" s="15"/>
      <c r="I25" s="15"/>
    </row>
    <row r="26" spans="1:9" ht="16" x14ac:dyDescent="0.2">
      <c r="A26">
        <f>Citations!A29</f>
        <v>2013</v>
      </c>
      <c r="B26" t="str">
        <f>Citations!B29</f>
        <v>Kothari, A. Communities, conservation and development. Biodiversity 14, 223-226. (2013). doi.org/10.1080/14888386.2013.848101</v>
      </c>
      <c r="C26" s="15">
        <v>1</v>
      </c>
      <c r="D26" s="15"/>
      <c r="E26" s="15"/>
      <c r="F26" s="15"/>
      <c r="G26" s="15"/>
      <c r="H26" s="15"/>
      <c r="I26" s="15"/>
    </row>
    <row r="27" spans="1:9" ht="16" x14ac:dyDescent="0.2">
      <c r="A27">
        <f>Citations!A30</f>
        <v>2013</v>
      </c>
      <c r="B27" t="str">
        <f>Citations!B30</f>
        <v>Nelson, M.K. Protecting the sanctity of native foods in: State of the World 2013 (Island Press, Washington, D.C., 2013). doi.org/10.5822/978-1-61091-458-1_18</v>
      </c>
      <c r="C27" s="15"/>
      <c r="D27" s="15">
        <v>1</v>
      </c>
      <c r="E27" s="15"/>
      <c r="F27" s="15"/>
      <c r="G27" s="15"/>
      <c r="H27" s="15"/>
      <c r="I27" s="15"/>
    </row>
    <row r="28" spans="1:9" ht="16" x14ac:dyDescent="0.2">
      <c r="A28">
        <f>Citations!A31</f>
        <v>2013</v>
      </c>
      <c r="B28" t="str">
        <f>Citations!B31</f>
        <v>Niall, S., Godden, C., Tehan, M., &amp; Godden, L. Climate change and REDD+: Integrating customary fire-management schemes in east Malaysia and northern Australia. Sojourn: Journal of Social Issues in Southeast Asia 28, 538-571 (2013). doi.org/10.1355/sj28-3f</v>
      </c>
      <c r="C28" s="15">
        <v>1</v>
      </c>
      <c r="D28" s="15"/>
      <c r="E28" s="15"/>
      <c r="F28" s="15"/>
      <c r="G28" s="15"/>
      <c r="H28" s="15"/>
      <c r="I28" s="15"/>
    </row>
    <row r="29" spans="1:9" ht="16" x14ac:dyDescent="0.2">
      <c r="A29">
        <f>Citations!A32</f>
        <v>2013</v>
      </c>
      <c r="B29" t="str">
        <f>Citations!B32</f>
        <v>Ocholla, G. O. et al.  Assessment of traditional methods used by the Samburu pastoral community in human wildlife conflict management. Int. J. Soc. Sci. 3, 292-302. (2013).</v>
      </c>
      <c r="C29" s="15">
        <v>1</v>
      </c>
      <c r="D29" s="15"/>
      <c r="E29" s="15"/>
      <c r="F29" s="15"/>
      <c r="G29" s="15"/>
      <c r="H29" s="15"/>
      <c r="I29" s="15"/>
    </row>
    <row r="30" spans="1:9" ht="16" x14ac:dyDescent="0.2">
      <c r="A30">
        <f>Citations!A33</f>
        <v>2014</v>
      </c>
      <c r="B30" t="str">
        <f>Citations!B33</f>
        <v>Cittadino, F. Applying an UNDRIP lens to the CBD: A more comprehensive understanding of benefit-sharing. Indigenous Policy Journal 24, 1-18 (2014).</v>
      </c>
      <c r="C30" s="15">
        <v>1</v>
      </c>
      <c r="D30" s="15"/>
      <c r="E30" s="15"/>
      <c r="F30" s="15"/>
      <c r="G30" s="15"/>
      <c r="H30" s="15"/>
      <c r="I30" s="15"/>
    </row>
    <row r="31" spans="1:9" ht="16" x14ac:dyDescent="0.2">
      <c r="A31">
        <f>Citations!A34</f>
        <v>2014</v>
      </c>
      <c r="B31" t="str">
        <f>Citations!B34</f>
        <v>Corntassel, J.  Our ways will continue on: Indigenous approaches to sustainability in The Internationalization of Indigenous Rights: UNDRIP in the Canadian Context (eds Mitchell, T., Coates, K. &amp; Holroyd, C.)  65-71 (Centre for International Governance Innovation, Waterloo, 2014).</v>
      </c>
      <c r="C31" s="15"/>
      <c r="D31" s="15"/>
      <c r="E31" s="15">
        <v>1</v>
      </c>
      <c r="F31" s="15"/>
      <c r="G31" s="15"/>
      <c r="H31" s="15"/>
      <c r="I31" s="15"/>
    </row>
    <row r="32" spans="1:9" ht="16" x14ac:dyDescent="0.2">
      <c r="A32">
        <f>Citations!A35</f>
        <v>2014</v>
      </c>
      <c r="B32" t="str">
        <f>Citations!B35</f>
        <v xml:space="preserve">Kolstad, C. et al. Social, economic and ethical concepts and methods in Climate Change 2014: Mitigation of Climate Change: Working Group III Contribution to the IPCC Fifth Assessment Report of the Intergovernmental Panel on Climate Change (eds Edenhofer, O.,  Pichs-Madruga, R.,  Sokona, Y., Farahani, E., Kadner, E., Seyboth, K., Adler, A., Baum, I., Brunner, S., Eickemeier, P., Kriemann, B.,  Savolainen, J.,  Schlömer, S., von Stechow, C., Zwickel, T. &amp; Minx, J.C.) 207-282 (Cambridge University Press, Cambridge, 2014). </v>
      </c>
      <c r="C32" s="15"/>
      <c r="D32" s="15"/>
      <c r="E32" s="15">
        <v>1</v>
      </c>
      <c r="F32" s="15"/>
      <c r="G32" s="15"/>
      <c r="H32" s="15"/>
      <c r="I32" s="15"/>
    </row>
    <row r="33" spans="1:9" ht="16" x14ac:dyDescent="0.2">
      <c r="A33">
        <f>Citations!A36</f>
        <v>2014</v>
      </c>
      <c r="B33" t="str">
        <f>Citations!B36</f>
        <v xml:space="preserve">Mckeehan, A., &amp; Buppert, T. Free, prior and informed consent: empowering communities for people-focused conservation. Harvard International Review 35, 48-52 (2014). </v>
      </c>
      <c r="C33" s="15">
        <v>1</v>
      </c>
      <c r="D33" s="15"/>
      <c r="E33" s="15"/>
      <c r="F33" s="15"/>
      <c r="G33" s="15"/>
      <c r="H33" s="15"/>
      <c r="I33" s="15"/>
    </row>
    <row r="34" spans="1:9" ht="16" x14ac:dyDescent="0.2">
      <c r="A34">
        <f>Citations!A37</f>
        <v>2014</v>
      </c>
      <c r="B34" t="str">
        <f>Citations!B37</f>
        <v xml:space="preserve">Ryser, R. C. World conference on indigenous peoples: United Nations, New York City--September 2014: Global Coordinating Group (GCG). The Fourth World Journal 12, 5-13. (2014). </v>
      </c>
      <c r="C34" s="15">
        <v>1</v>
      </c>
      <c r="D34" s="15"/>
      <c r="E34" s="15"/>
      <c r="F34" s="15"/>
      <c r="G34" s="15"/>
      <c r="H34" s="15"/>
      <c r="I34" s="15"/>
    </row>
    <row r="35" spans="1:9" ht="16" x14ac:dyDescent="0.2">
      <c r="A35">
        <f>Citations!A38</f>
        <v>2014</v>
      </c>
      <c r="B35" t="str">
        <f>Citations!B38</f>
        <v>The World Bank (2014). Indigenous Peoples. Overview. http://www.worldbank.org/en/topic/indigenouspeoples/overview; Indigenous Peoples http://www.worldbank.org/en/topic/indigenouspeoples</v>
      </c>
      <c r="C35" s="15"/>
      <c r="D35" s="15"/>
      <c r="E35" s="15"/>
      <c r="F35" s="15"/>
      <c r="G35" s="15"/>
      <c r="H35" s="15"/>
      <c r="I35" s="15">
        <v>1</v>
      </c>
    </row>
    <row r="36" spans="1:9" ht="16" x14ac:dyDescent="0.2">
      <c r="A36">
        <f>Citations!A39</f>
        <v>2015</v>
      </c>
      <c r="B36" t="str">
        <f>Citations!B39</f>
        <v>Bayrak, M. M. (2015). Rethinking Livelihoods, Forest Governance and Socio-ecological Systems: the State of REDD+ in Vietnam. PhD Thesis (The Chinese University of Hong Kong, Hong Kong, 2015).</v>
      </c>
      <c r="C36" s="15"/>
      <c r="D36" s="15"/>
      <c r="E36" s="15"/>
      <c r="F36" s="15"/>
      <c r="G36" s="15"/>
      <c r="H36" s="15">
        <v>1</v>
      </c>
      <c r="I36" s="15"/>
    </row>
    <row r="37" spans="1:9" ht="16" x14ac:dyDescent="0.2">
      <c r="A37">
        <f>Citations!A40</f>
        <v>2015</v>
      </c>
      <c r="B37" t="str">
        <f>Citations!B40</f>
        <v>Drutschinin, A., Casado-Asensio, J., Corfee-Morlot, J., &amp; Roe, D. Biodiversity and Development Co-operation. OECD Development Co-Operation Working Paper 2. (OECD Publishing, Paris, 2015), doi.org/10.1787/5js1sqkvts0v-en</v>
      </c>
      <c r="C37" s="15"/>
      <c r="D37" s="15"/>
      <c r="E37" s="15"/>
      <c r="F37" s="15">
        <v>1</v>
      </c>
      <c r="G37" s="15"/>
      <c r="H37" s="15"/>
      <c r="I37" s="15"/>
    </row>
    <row r="38" spans="1:9" ht="16" x14ac:dyDescent="0.2">
      <c r="A38">
        <f>Citations!A41</f>
        <v>2015</v>
      </c>
      <c r="B38" t="str">
        <f>Citations!B41</f>
        <v>Meyer, A. A Critical Analysis of the Legal Framework Regulating Indigenous and Community Conserved Areas in Namibia. Master's thesis (University of Cape Town, Cape Town, 2015).</v>
      </c>
      <c r="C38" s="15"/>
      <c r="D38" s="15"/>
      <c r="E38" s="15"/>
      <c r="F38" s="15"/>
      <c r="G38" s="15"/>
      <c r="H38" s="15">
        <v>1</v>
      </c>
      <c r="I38" s="15"/>
    </row>
    <row r="39" spans="1:9" ht="16" x14ac:dyDescent="0.2">
      <c r="A39">
        <f>Citations!A42</f>
        <v>2015</v>
      </c>
      <c r="B39" t="str">
        <f>Citations!B42</f>
        <v>Watene, K. &amp; Yap, M. Culture and sustainable development: Indigenous contributions. Journal of Global Ethics 11, 51-55 (2015). doi.org/10.1080/17449626.2015.1010099</v>
      </c>
      <c r="C39" s="15">
        <v>1</v>
      </c>
      <c r="D39" s="15"/>
      <c r="E39" s="15"/>
      <c r="F39" s="15"/>
      <c r="G39" s="15"/>
      <c r="H39" s="15"/>
      <c r="I39" s="15"/>
    </row>
    <row r="40" spans="1:9" ht="16" x14ac:dyDescent="0.2">
      <c r="A40">
        <f>Citations!A43</f>
        <v>2016</v>
      </c>
      <c r="B40" t="str">
        <f>Citations!B43</f>
        <v>Aniah, P. &amp; Yelfaanibe, A. Learning from the past: the role of sacred groves and shrines in environmental management in the Bongo District of Ghana. Environmental Earth Sciences 75, 1-9 (2016). doi.org/10.1007/s12665-016-5706-2</v>
      </c>
      <c r="C40" s="15">
        <v>1</v>
      </c>
      <c r="D40" s="15"/>
      <c r="E40" s="15"/>
      <c r="F40" s="15"/>
      <c r="G40" s="15"/>
      <c r="H40" s="15"/>
      <c r="I40" s="15"/>
    </row>
    <row r="41" spans="1:9" ht="16" x14ac:dyDescent="0.2">
      <c r="A41">
        <f>Citations!A44</f>
        <v>2016</v>
      </c>
      <c r="B41" t="str">
        <f>Citations!B44</f>
        <v>Bayrak, M. M. &amp; Marafa, L. M. Ten years of REDD+: A critical review of the impact of REDD+ on forest-dependent communities. Sustainability 8, 620 (2016). doi.org/10.3390/su8070620</v>
      </c>
      <c r="C41" s="15">
        <v>1</v>
      </c>
      <c r="D41" s="15"/>
      <c r="E41" s="15"/>
      <c r="F41" s="15"/>
      <c r="G41" s="15"/>
      <c r="H41" s="15"/>
      <c r="I41" s="15"/>
    </row>
    <row r="42" spans="1:9" ht="16" x14ac:dyDescent="0.2">
      <c r="A42">
        <f>Citations!A45</f>
        <v>2016</v>
      </c>
      <c r="B42" t="str">
        <f>Citations!B45</f>
        <v>Collen, W., Krause, T., Mundaca, L. &amp; Nicholas, K. A. Building local institutions for national conservation programs: lessons for developing Reducing Emissions from Deforestation and Forest Degradation (REDD+) programs. Ecology and Society 21, 4 (2016). doi.org/10.5751/ES-08156-210204</v>
      </c>
      <c r="C42" s="15">
        <v>1</v>
      </c>
      <c r="D42" s="15"/>
      <c r="E42" s="15"/>
      <c r="F42" s="15"/>
      <c r="G42" s="15"/>
      <c r="H42" s="15"/>
      <c r="I42" s="15"/>
    </row>
    <row r="43" spans="1:9" ht="16" x14ac:dyDescent="0.2">
      <c r="A43">
        <f>Citations!A46</f>
        <v>2016</v>
      </c>
      <c r="B43" t="str">
        <f>Citations!B46</f>
        <v>DeHaan, L. R. et al. A pipeline strategy for grain crop domestication. Crop Science 56, 917-930 (2016). doi.org/10.2135/cropsci2015.06.0356</v>
      </c>
      <c r="C43" s="15">
        <v>1</v>
      </c>
      <c r="D43" s="15"/>
      <c r="E43" s="15"/>
      <c r="F43" s="15"/>
      <c r="G43" s="15"/>
      <c r="H43" s="15"/>
      <c r="I43" s="15"/>
    </row>
    <row r="44" spans="1:9" ht="16" x14ac:dyDescent="0.2">
      <c r="A44">
        <f>Citations!A47</f>
        <v>2016</v>
      </c>
      <c r="B44" t="str">
        <f>Citations!B47</f>
        <v>Grace, P. Indigenous-led conservation: experiences from the Kimberley. Australian Environmental Law Digest 3, 21-26 (2016).</v>
      </c>
      <c r="C44" s="15">
        <v>1</v>
      </c>
      <c r="D44" s="15"/>
      <c r="E44" s="15"/>
      <c r="F44" s="15"/>
      <c r="G44" s="15"/>
      <c r="H44" s="15"/>
      <c r="I44" s="15"/>
    </row>
    <row r="45" spans="1:9" ht="16" x14ac:dyDescent="0.2">
      <c r="A45">
        <f>Citations!A48</f>
        <v>2016</v>
      </c>
      <c r="B45" t="str">
        <f>Citations!B48</f>
        <v>Havemann, P.  Lessons from indigenous knowledge and culture: Learning to live in harmony with nature in an age of ecocide in  State of the World’s Minorities and Indigenous Peoples 2016 (ed Grant, P.) 46-58 (Minority Rights Group International, London, 2016).</v>
      </c>
      <c r="C45" s="15"/>
      <c r="D45" s="15"/>
      <c r="E45" s="15">
        <v>1</v>
      </c>
      <c r="F45" s="15"/>
      <c r="G45" s="15"/>
      <c r="H45" s="15"/>
      <c r="I45" s="15"/>
    </row>
    <row r="46" spans="1:9" ht="16" x14ac:dyDescent="0.2">
      <c r="A46">
        <f>Citations!A49</f>
        <v>2016</v>
      </c>
      <c r="B46" t="str">
        <f>Citations!B49</f>
        <v>Jacobs, D. T.  Point of Departure: Returning to Our More Authentic Worldview for Education and Survival. (Information Age Publishing, Charlotte, 2016).</v>
      </c>
      <c r="C46" s="15"/>
      <c r="D46" s="15">
        <v>1</v>
      </c>
      <c r="E46" s="15"/>
      <c r="F46" s="15"/>
      <c r="G46" s="15"/>
      <c r="H46" s="15"/>
      <c r="I46" s="15"/>
    </row>
    <row r="47" spans="1:9" ht="16" x14ac:dyDescent="0.2">
      <c r="A47">
        <f>Citations!A50</f>
        <v>2016</v>
      </c>
      <c r="B47" t="str">
        <f>Citations!B50</f>
        <v xml:space="preserve">Lovera, S. Perspectives on proposed work on biodiversity mainstreaming, community conservation and the role of incentives. Environmental Policy and Law 46, 324-327. (2016). </v>
      </c>
      <c r="C47" s="15">
        <v>1</v>
      </c>
      <c r="D47" s="15"/>
      <c r="E47" s="15"/>
      <c r="F47" s="15"/>
      <c r="G47" s="15"/>
      <c r="H47" s="15"/>
      <c r="I47" s="15"/>
    </row>
    <row r="48" spans="1:9" ht="16" x14ac:dyDescent="0.2">
      <c r="A48">
        <f>Citations!A51</f>
        <v>2016</v>
      </c>
      <c r="B48" t="str">
        <f>Citations!B51</f>
        <v>Nayak, J. K. An anthropological observation on the role of tribal communities in the conservation of biodiversity.  European Journal of Environmental Ecology 3, 21-29. (2016).</v>
      </c>
      <c r="C48" s="15">
        <v>1</v>
      </c>
      <c r="D48" s="15"/>
      <c r="E48" s="15"/>
      <c r="F48" s="15"/>
      <c r="G48" s="15"/>
      <c r="H48" s="15"/>
      <c r="I48" s="15"/>
    </row>
    <row r="49" spans="1:9" ht="16" x14ac:dyDescent="0.2">
      <c r="A49">
        <f>Citations!A52</f>
        <v>2016</v>
      </c>
      <c r="B49" t="str">
        <f>Citations!B52</f>
        <v>Rahman, M., &amp; Alam, K. Forest dependent indigenous communities’ perception and adaptation to climate change through local knowledge in the protected area—A Bangladesh case study. Climate 4, 12. (2016). doi.org/10.3390/cli4010012</v>
      </c>
      <c r="C49" s="15">
        <v>1</v>
      </c>
      <c r="D49" s="15"/>
      <c r="E49" s="15"/>
      <c r="F49" s="15"/>
      <c r="G49" s="15"/>
      <c r="H49" s="15"/>
      <c r="I49" s="15"/>
    </row>
    <row r="50" spans="1:9" ht="16" x14ac:dyDescent="0.2">
      <c r="A50">
        <f>Citations!A53</f>
        <v>2016</v>
      </c>
      <c r="B50" t="str">
        <f>Citations!B53</f>
        <v xml:space="preserve">Reddy, M. Tourism as a tool for sustainable development of Chenchu tribes of Telangana in Recent Researches on the Tribes of Central India (eds Tripathy, B. &amp; Mohanta, B. K.) 463-471 (Aayu Publications, New Delhi, 2016). </v>
      </c>
      <c r="C50" s="15"/>
      <c r="D50" s="15"/>
      <c r="E50" s="15">
        <v>1</v>
      </c>
      <c r="F50" s="15"/>
      <c r="G50" s="15"/>
      <c r="H50" s="15"/>
      <c r="I50" s="15"/>
    </row>
    <row r="51" spans="1:9" ht="16" x14ac:dyDescent="0.2">
      <c r="A51">
        <f>Citations!A54</f>
        <v>2016</v>
      </c>
      <c r="B51" t="str">
        <f>Citations!B54</f>
        <v>Tauli-Corpuz, V.  Report of the Special Rapporteur on the Human Rights Council on the Rights of Indigenous Peoples in UN Doc. A/71/229 1–25 (UN Human Rights Council, Geneva, 2016)</v>
      </c>
      <c r="C51" s="15"/>
      <c r="D51" s="15"/>
      <c r="E51" s="15"/>
      <c r="F51" s="15">
        <v>1</v>
      </c>
      <c r="G51" s="15"/>
      <c r="H51" s="15"/>
      <c r="I51" s="15"/>
    </row>
    <row r="52" spans="1:9" ht="16" x14ac:dyDescent="0.2">
      <c r="A52">
        <f>Citations!A55</f>
        <v>2017</v>
      </c>
      <c r="B52" t="str">
        <f>Citations!B55</f>
        <v>Bayrak, M. M., &amp; Marafa, L. M. The role of sacred forests and traditional livelihoods in REDD+: Two case studies in Vietnam’s Central Highlands in Shifting Cultivation Policies: Balancing Environmental and Social Sustainability (ed  Cairns, M.) 1-19 (CABI Publishing, Wallingford, 2017).</v>
      </c>
      <c r="C52" s="15"/>
      <c r="D52" s="15"/>
      <c r="E52" s="15">
        <v>1</v>
      </c>
      <c r="F52" s="15"/>
      <c r="G52" s="15"/>
      <c r="H52" s="15"/>
      <c r="I52" s="15"/>
    </row>
    <row r="53" spans="1:9" ht="16" x14ac:dyDescent="0.2">
      <c r="A53">
        <f>Citations!A56</f>
        <v>2017</v>
      </c>
      <c r="B53" t="str">
        <f>Citations!B56</f>
        <v>Cittadino, F.Indigenous Rights and the Protection of Biodiversity: A Study of Conflict and Reconciliation in International Law. PhD thesis (University of Trento, Trento, 2017).</v>
      </c>
      <c r="C53" s="15"/>
      <c r="D53" s="15"/>
      <c r="E53" s="15"/>
      <c r="F53" s="15"/>
      <c r="G53" s="15"/>
      <c r="H53" s="15">
        <v>1</v>
      </c>
      <c r="I53" s="15"/>
    </row>
    <row r="54" spans="1:9" ht="16" x14ac:dyDescent="0.2">
      <c r="A54">
        <f>Citations!A57</f>
        <v>2017</v>
      </c>
      <c r="B54" t="str">
        <f>Citations!B57</f>
        <v>Cristancho-Pinilla, E. A.  Benefitting from Biodiversity-Based Innovation. PhD thesis (University of Sussex, Brighton, 2017).</v>
      </c>
      <c r="C54" s="15"/>
      <c r="D54" s="15"/>
      <c r="E54" s="15"/>
      <c r="F54" s="15"/>
      <c r="G54" s="15"/>
      <c r="H54" s="15">
        <v>1</v>
      </c>
      <c r="I54" s="15"/>
    </row>
    <row r="55" spans="1:9" ht="16" x14ac:dyDescent="0.2">
      <c r="A55">
        <f>Citations!A58</f>
        <v>2017</v>
      </c>
      <c r="B55" t="str">
        <f>Citations!B58</f>
        <v>Espeso-Molinero, P. (2017). Collaborative capacity building as a resilience strategy for tourism development in indigenous Mexico in Tourism, Resilience and Sustainability (eds Cheer, J. &amp; Lew, A.A.) 184-201 (Routledge, London, 2017).</v>
      </c>
      <c r="C55" s="15"/>
      <c r="D55" s="15"/>
      <c r="E55" s="15">
        <v>1</v>
      </c>
      <c r="F55" s="15"/>
      <c r="G55" s="15"/>
      <c r="H55" s="15"/>
      <c r="I55" s="15"/>
    </row>
    <row r="56" spans="1:9" ht="16" x14ac:dyDescent="0.2">
      <c r="A56">
        <f>Citations!A59</f>
        <v>2017</v>
      </c>
      <c r="B56" t="str">
        <f>Citations!B59</f>
        <v>Etchart, L. The role of indigenous peoples in combating climate change. Palgrave Commun 3, 17085 (2017). doi.org/10.1057/palcomms.2017.85</v>
      </c>
      <c r="C56" s="15">
        <v>1</v>
      </c>
      <c r="D56" s="15"/>
      <c r="E56" s="15"/>
      <c r="F56" s="15"/>
      <c r="G56" s="15"/>
      <c r="H56" s="15"/>
      <c r="I56" s="15"/>
    </row>
    <row r="57" spans="1:9" ht="16" x14ac:dyDescent="0.2">
      <c r="A57">
        <f>Citations!A60</f>
        <v>2017</v>
      </c>
      <c r="B57" t="str">
        <f>Citations!B60</f>
        <v xml:space="preserve">ILO (International Labour Organization).  Indigenous Peoples and Climate Change: From Victims to Change Agents through Decent Work. (ILO, Geneva, 2017). </v>
      </c>
      <c r="C57" s="15"/>
      <c r="D57" s="15">
        <v>1</v>
      </c>
      <c r="E57" s="15"/>
      <c r="F57" s="15"/>
      <c r="G57" s="15"/>
      <c r="H57" s="15"/>
      <c r="I57" s="15"/>
    </row>
    <row r="58" spans="1:9" ht="16" x14ac:dyDescent="0.2">
      <c r="A58">
        <f>Citations!A61</f>
        <v>2017</v>
      </c>
      <c r="B58" t="str">
        <f>Citations!B61</f>
        <v>Kala, C. P.  Conservation of nature and natural resources through spirituality. Applied Ecology and Environmental Sciences  5, 24-34 (2017). doi.org/10.12691/aees-5-2-1</v>
      </c>
      <c r="C58" s="15">
        <v>1</v>
      </c>
      <c r="D58" s="15"/>
      <c r="E58" s="15"/>
      <c r="F58" s="15"/>
      <c r="G58" s="15"/>
      <c r="H58" s="15"/>
      <c r="I58" s="15"/>
    </row>
    <row r="59" spans="1:9" ht="16" x14ac:dyDescent="0.2">
      <c r="A59">
        <f>Citations!A62</f>
        <v>2017</v>
      </c>
      <c r="B59" t="str">
        <f>Citations!B62</f>
        <v xml:space="preserve">Kamal, B. Indigenous Peoples Lands Guard 80 Per Cent of World’s Biodiversity. Inter Press Agency, News Agency (2017). </v>
      </c>
      <c r="C59" s="15"/>
      <c r="D59" s="15"/>
      <c r="E59" s="15"/>
      <c r="F59" s="15"/>
      <c r="G59" s="15"/>
      <c r="H59" s="15"/>
      <c r="I59" s="15">
        <v>1</v>
      </c>
    </row>
    <row r="60" spans="1:9" ht="16" x14ac:dyDescent="0.2">
      <c r="A60">
        <f>Citations!A63</f>
        <v>2017</v>
      </c>
      <c r="B60" t="str">
        <f>Citations!B63</f>
        <v>Loudis, J.  Editor's Note: Native Voices. World Policy Journal 34, 1-2 (2017).</v>
      </c>
      <c r="C60" s="15">
        <v>1</v>
      </c>
      <c r="D60" s="15"/>
      <c r="E60" s="15"/>
      <c r="F60" s="15"/>
      <c r="G60" s="15"/>
      <c r="H60" s="15"/>
      <c r="I60" s="15"/>
    </row>
    <row r="61" spans="1:9" ht="16" x14ac:dyDescent="0.2">
      <c r="A61">
        <f>Citations!A64</f>
        <v>2017</v>
      </c>
      <c r="B61" t="str">
        <f>Citations!B64</f>
        <v xml:space="preserve">Lovera, S., &amp; Coalition, G. F. Spotlight on Sustainable Development 2017 Reclaiming Policies for the Public. Report by the Civil Society Reflection Group on the 2030 Agenda for Sustainable Development. (2017) </v>
      </c>
      <c r="C61" s="15"/>
      <c r="D61" s="15"/>
      <c r="E61" s="15"/>
      <c r="F61" s="15">
        <v>1</v>
      </c>
      <c r="G61" s="15"/>
      <c r="H61" s="15"/>
      <c r="I61" s="15"/>
    </row>
    <row r="62" spans="1:9" ht="16" x14ac:dyDescent="0.2">
      <c r="A62">
        <f>Citations!A65</f>
        <v>2017</v>
      </c>
      <c r="B62" t="str">
        <f>Citations!B65</f>
        <v>Madrigal, D. G. U.  El Papel de la Cooperación Internacional en el Desarrollo de los Pueblos Indígenas de América Latina. PhD thesis (Universidad de Guadalajara, Guadalajara, 2017).</v>
      </c>
      <c r="C62" s="15"/>
      <c r="D62" s="15"/>
      <c r="E62" s="15"/>
      <c r="F62" s="15"/>
      <c r="G62" s="15"/>
      <c r="H62" s="15">
        <v>1</v>
      </c>
      <c r="I62" s="15"/>
    </row>
    <row r="63" spans="1:9" ht="16" x14ac:dyDescent="0.2">
      <c r="A63">
        <f>Citations!A66</f>
        <v>2017</v>
      </c>
      <c r="B63" t="str">
        <f>Citations!B66</f>
        <v>Rosado-May, F. J.  Formación universitaria intercultural para indígenas mayas de Yucatán, México. Anthropologica 35, 215-242 (2017).</v>
      </c>
      <c r="C63" s="15">
        <v>1</v>
      </c>
      <c r="D63" s="15"/>
      <c r="E63" s="15"/>
      <c r="F63" s="15"/>
      <c r="G63" s="15"/>
      <c r="H63" s="15"/>
      <c r="I63" s="15"/>
    </row>
    <row r="64" spans="1:9" ht="16" x14ac:dyDescent="0.2">
      <c r="A64">
        <f>Citations!A67</f>
        <v>2017</v>
      </c>
      <c r="B64" t="str">
        <f>Citations!B67</f>
        <v>Sajeva, G. The conservation of the environment in Ecuador's constitution. Materiali per una Storia della Cultura Giuridica 47, 359-382.  (2017). doi.org/10.1436/87986</v>
      </c>
      <c r="C64" s="15">
        <v>1</v>
      </c>
      <c r="D64" s="15"/>
      <c r="E64" s="15"/>
      <c r="F64" s="15"/>
      <c r="G64" s="15"/>
      <c r="H64" s="15"/>
      <c r="I64" s="15"/>
    </row>
    <row r="65" spans="1:9" ht="16" x14ac:dyDescent="0.2">
      <c r="A65">
        <f>Citations!A68</f>
        <v>2017</v>
      </c>
      <c r="B65" t="str">
        <f>Citations!B68</f>
        <v>Suiseeya, K. M. et al. Presence to Influence: Examining the Politics of Representation in Global Environmental Governance. ENGAGEMENT The Online Journal of the Anthropology and Environment Society 11 Oct 2017. (2017)</v>
      </c>
      <c r="C65" s="15">
        <v>1</v>
      </c>
      <c r="D65" s="15"/>
      <c r="E65" s="15"/>
      <c r="F65" s="15"/>
      <c r="G65" s="15"/>
      <c r="H65" s="15"/>
      <c r="I65" s="15"/>
    </row>
    <row r="66" spans="1:9" ht="16" x14ac:dyDescent="0.2">
      <c r="A66">
        <f>Citations!A69</f>
        <v>2017</v>
      </c>
      <c r="B66" t="str">
        <f>Citations!B69</f>
        <v>Veight, P. &amp; Reytar, K.  By the Numbers: Indigenous and Community Land Rights (World Resources Institute, Washington D.C. 2017).</v>
      </c>
      <c r="C66" s="15"/>
      <c r="D66" s="15"/>
      <c r="E66" s="15"/>
      <c r="F66" s="15">
        <v>1</v>
      </c>
      <c r="G66" s="15"/>
      <c r="H66" s="15"/>
      <c r="I66" s="15"/>
    </row>
    <row r="67" spans="1:9" ht="16" x14ac:dyDescent="0.2">
      <c r="A67">
        <f>Citations!A70</f>
        <v>2017</v>
      </c>
      <c r="B67" t="str">
        <f>Citations!B70</f>
        <v>Verschuuren, B. Creating Common Ground: The Role of Indigenous Peoples’ Sacred Natural Sites in Conservation Practice, Management and Policy. PhD thesis (Wageningen University and Research, Wageningen, 2017).</v>
      </c>
      <c r="C67" s="15"/>
      <c r="D67" s="15"/>
      <c r="E67" s="15"/>
      <c r="F67" s="15"/>
      <c r="G67" s="15"/>
      <c r="H67" s="15">
        <v>1</v>
      </c>
      <c r="I67" s="15"/>
    </row>
    <row r="68" spans="1:9" ht="16" x14ac:dyDescent="0.2">
      <c r="A68">
        <f>Citations!A71</f>
        <v>2017</v>
      </c>
      <c r="B68" t="str">
        <f>Citations!B71</f>
        <v>Verschuuren, B., Wild, R., &amp; Verschoor, G. Connecting policy and practice for the conservation of sacred natural sites in Indigeneity and the Sacred: Indigenous Revival and Sacred Sites Conservation in the Americas (eds Sarmiento, F. &amp; Hitchner, S.) 11-40 (Berghan, New York, 2017). doi.org/10.1515/9781785333972-006</v>
      </c>
      <c r="C68" s="15"/>
      <c r="D68" s="15"/>
      <c r="E68" s="15">
        <v>1</v>
      </c>
      <c r="F68" s="15"/>
      <c r="G68" s="15"/>
      <c r="H68" s="15"/>
      <c r="I68" s="15"/>
    </row>
    <row r="69" spans="1:9" ht="16" x14ac:dyDescent="0.2">
      <c r="A69">
        <f>Citations!A72</f>
        <v>2018</v>
      </c>
      <c r="B69" t="str">
        <f>Citations!B72</f>
        <v>Ahmad Wani, K., &amp; Ariana, L. Impact of climate change on indigenous people and adaptive capacity of Bajo tribe, Indonesia. Environmental Claims Journal 30, 302-313 (2018). doi.org/10.1080/10406026.2018.1504380</v>
      </c>
      <c r="C69" s="15">
        <v>1</v>
      </c>
      <c r="D69" s="15"/>
      <c r="E69" s="15"/>
      <c r="F69" s="15"/>
      <c r="G69" s="15"/>
      <c r="H69" s="15"/>
      <c r="I69" s="15"/>
    </row>
    <row r="70" spans="1:9" ht="16" x14ac:dyDescent="0.2">
      <c r="A70">
        <f>Citations!A73</f>
        <v>2018</v>
      </c>
      <c r="B70" t="str">
        <f>Citations!B73</f>
        <v xml:space="preserve">DeLuca D. What Do the Sustainable Development Goals Mean for Indigenous Peoples? (Cultural Survival, Cambridge MA, 2018). </v>
      </c>
      <c r="C70" s="15"/>
      <c r="D70" s="15"/>
      <c r="E70" s="15"/>
      <c r="F70" s="15"/>
      <c r="G70" s="15"/>
      <c r="H70" s="15"/>
      <c r="I70" s="15">
        <v>1</v>
      </c>
    </row>
    <row r="71" spans="1:9" ht="16" x14ac:dyDescent="0.2">
      <c r="A71">
        <f>Citations!A74</f>
        <v>2018</v>
      </c>
      <c r="B71" t="str">
        <f>Citations!B74</f>
        <v>Erol, S. Y. Geleneksel Bilgi ve Türkiye Ormancılığı Kapsamında Değerlendirilmesi. International Symposium on Silvopastoral Systems and Nomadic Societies in Mediterranean Countries 2018. (2018).</v>
      </c>
      <c r="C71" s="15"/>
      <c r="D71" s="15"/>
      <c r="E71" s="15"/>
      <c r="F71" s="15"/>
      <c r="G71" s="15">
        <v>1</v>
      </c>
      <c r="H71" s="15"/>
      <c r="I71" s="15"/>
    </row>
    <row r="72" spans="1:9" ht="16" x14ac:dyDescent="0.2">
      <c r="A72">
        <f>Citations!A75</f>
        <v>2018</v>
      </c>
      <c r="B72" t="str">
        <f>Citations!B75</f>
        <v>Galindo, L. Multi-Scale Analysis of Common-Pool Resources for Ecosystem Conservation in the Orinoco River Watershed. PhD thesis (University of Massachusetts, Amherst, 2018).</v>
      </c>
      <c r="C72" s="15"/>
      <c r="D72" s="15"/>
      <c r="E72" s="15"/>
      <c r="F72" s="15"/>
      <c r="G72" s="15"/>
      <c r="H72" s="15">
        <v>1</v>
      </c>
      <c r="I72" s="15"/>
    </row>
    <row r="73" spans="1:9" ht="16" x14ac:dyDescent="0.2">
      <c r="A73">
        <f>Citations!A76</f>
        <v>2018</v>
      </c>
      <c r="B73" t="str">
        <f>Citations!B76</f>
        <v>Miller, K. Using Large-Area Imaging to Assess Intertidal Biological Response to Changing Oceanographic Conditions in Partnership with the Tolowa Dee-Ni’Nation. MSc thesis (Scripps Institution of Oceanography, University of California San Diego, San Diego, 2018).</v>
      </c>
      <c r="C73" s="15"/>
      <c r="D73" s="15"/>
      <c r="E73" s="15"/>
      <c r="F73" s="15"/>
      <c r="G73" s="15"/>
      <c r="H73" s="15">
        <v>1</v>
      </c>
      <c r="I73" s="15"/>
    </row>
    <row r="74" spans="1:9" ht="16" x14ac:dyDescent="0.2">
      <c r="A74">
        <f>Citations!A77</f>
        <v>2018</v>
      </c>
      <c r="B74" t="str">
        <f>Citations!B77</f>
        <v>Piñeros, N. C. G. Explorando la innovación local como proceso clave en la transformación de las instituciones del nuevo milenio. Cuadernos de Gobierno y Administración Pública 5, 49-65 (2018). doi.org/10.5209/CGAP.60610</v>
      </c>
      <c r="C74" s="15">
        <v>1</v>
      </c>
      <c r="D74" s="15"/>
      <c r="E74" s="15"/>
      <c r="F74" s="15"/>
      <c r="G74" s="15"/>
      <c r="H74" s="15"/>
      <c r="I74" s="15"/>
    </row>
    <row r="75" spans="1:9" ht="16" x14ac:dyDescent="0.2">
      <c r="A75">
        <f>Citations!A78</f>
        <v>2018</v>
      </c>
      <c r="B75" t="str">
        <f>Citations!B78</f>
        <v>Raygorodetsky, G. The Archipelago of Hope: Wisdom and Resilience from the Edge of Climate Change (Pegasus Books, New York, 2018).</v>
      </c>
      <c r="C75" s="15"/>
      <c r="D75" s="15">
        <v>1</v>
      </c>
      <c r="E75" s="15"/>
      <c r="F75" s="15"/>
      <c r="G75" s="15"/>
      <c r="H75" s="15"/>
      <c r="I75" s="15"/>
    </row>
    <row r="76" spans="1:9" ht="16" x14ac:dyDescent="0.2">
      <c r="A76">
        <f>Citations!A79</f>
        <v>2018</v>
      </c>
      <c r="B76" t="str">
        <f>Citations!B79</f>
        <v>Robbins, J. Native Knowledge: What Ecologists are Learning from Indigenous People. Yale Environment 360, Yale School of the Environment. (2018).</v>
      </c>
      <c r="C76" s="15"/>
      <c r="D76" s="15"/>
      <c r="E76" s="15"/>
      <c r="F76" s="15">
        <v>1</v>
      </c>
      <c r="G76" s="15"/>
      <c r="H76" s="15"/>
      <c r="I76" s="15"/>
    </row>
    <row r="77" spans="1:9" ht="16" x14ac:dyDescent="0.2">
      <c r="A77">
        <f>Citations!A80</f>
        <v>2018</v>
      </c>
      <c r="B77" t="str">
        <f>Citations!B80</f>
        <v>Ruest Bélanger, C. É.  Vers une Gouvernance Communautaire des Forêts: Visions Mapuches pour un Projet de Parc National au Chili. MSc thesis (Université Laval, Quebec City, 2018).</v>
      </c>
      <c r="C77" s="15"/>
      <c r="D77" s="15"/>
      <c r="E77" s="15"/>
      <c r="F77" s="15"/>
      <c r="G77" s="15"/>
      <c r="H77" s="15">
        <v>1</v>
      </c>
      <c r="I77" s="15"/>
    </row>
    <row r="78" spans="1:9" ht="16" x14ac:dyDescent="0.2">
      <c r="A78">
        <f>Citations!A81</f>
        <v>2018</v>
      </c>
      <c r="B78" t="str">
        <f>Citations!B81</f>
        <v>Stein, K. Māori Women Promoting Food Sovereignty in Aotearoa (New Zealand). PhD thesis (University of Otago, Dunedin, 2018).</v>
      </c>
      <c r="C78" s="15"/>
      <c r="D78" s="15"/>
      <c r="E78" s="15"/>
      <c r="F78" s="15"/>
      <c r="G78" s="15"/>
      <c r="H78" s="15">
        <v>1</v>
      </c>
      <c r="I78" s="15"/>
    </row>
    <row r="79" spans="1:9" ht="16" x14ac:dyDescent="0.2">
      <c r="A79">
        <f>Citations!A82</f>
        <v>2018</v>
      </c>
      <c r="B79" t="str">
        <f>Citations!B82</f>
        <v xml:space="preserve">Swift, A. Chiefs at UN Call on Canada to Respect Indigenous Lands. (Natural Resources Defense Council, New York, 2018)
</v>
      </c>
      <c r="C79" s="15"/>
      <c r="D79" s="15">
        <v>1</v>
      </c>
      <c r="E79" s="15"/>
      <c r="F79" s="15"/>
      <c r="G79" s="15"/>
      <c r="H79" s="15"/>
      <c r="I79" s="15"/>
    </row>
    <row r="80" spans="1:9" ht="16" x14ac:dyDescent="0.2">
      <c r="A80">
        <f>Citations!A83</f>
        <v>2018</v>
      </c>
      <c r="B80" t="str">
        <f>Citations!B83</f>
        <v>Thompson, J.  Joyfully living an integral ecology: Indigenous narratives and their contribution to the dialogue on well‐being. The Heythrop Journal 59, 969-982 (2018). doi.org/10.1111/heyj.13019</v>
      </c>
      <c r="C80" s="15">
        <v>1</v>
      </c>
      <c r="D80" s="15"/>
      <c r="E80" s="15"/>
      <c r="F80" s="15"/>
      <c r="G80" s="15"/>
      <c r="H80" s="15"/>
      <c r="I80" s="15"/>
    </row>
    <row r="81" spans="1:9" ht="16" x14ac:dyDescent="0.2">
      <c r="A81">
        <f>Citations!A84</f>
        <v>2018</v>
      </c>
      <c r="B81" t="str">
        <f>Citations!B84</f>
        <v>UNDESA. Highlights 2018-2019. (United Nations Department of Economic and Social Affairs: Indigenous Peoples, New York, 2018).</v>
      </c>
      <c r="C81" s="15"/>
      <c r="D81" s="15"/>
      <c r="E81" s="15"/>
      <c r="F81" s="15">
        <v>1</v>
      </c>
      <c r="G81" s="15"/>
      <c r="H81" s="15"/>
      <c r="I81" s="15"/>
    </row>
    <row r="82" spans="1:9" ht="16" x14ac:dyDescent="0.2">
      <c r="A82">
        <f>Citations!A85</f>
        <v>2018</v>
      </c>
      <c r="B82" t="str">
        <f>Citations!B85</f>
        <v xml:space="preserve">Vizina, Y. N. Indigenous Knowledges and Sustainability in Post-secondary Education. PhD thesis (University of Saskatchewan, Saskatoon, 2018). </v>
      </c>
      <c r="C82" s="15"/>
      <c r="D82" s="15"/>
      <c r="E82" s="15"/>
      <c r="F82" s="15"/>
      <c r="G82" s="15"/>
      <c r="H82" s="15">
        <v>1</v>
      </c>
      <c r="I82" s="15"/>
    </row>
    <row r="83" spans="1:9" ht="16" x14ac:dyDescent="0.2">
      <c r="A83">
        <f>Citations!A86</f>
        <v>2018</v>
      </c>
      <c r="B83" t="str">
        <f>Citations!B86</f>
        <v>Waller, D. M. &amp;  Reo, N. J.   First stewards: ecological outcomes of forest and wildlife stewardship by indigenous peoples of Wisconsin, USA. Ecology and Society 23, 45 (2018). doi.org/10.5751/ES-09865-230145</v>
      </c>
      <c r="C83" s="15">
        <v>1</v>
      </c>
      <c r="D83" s="15"/>
      <c r="E83" s="15"/>
      <c r="F83" s="15"/>
      <c r="G83" s="15"/>
      <c r="H83" s="15"/>
      <c r="I83" s="15"/>
    </row>
    <row r="84" spans="1:9" ht="16" x14ac:dyDescent="0.2">
      <c r="A84">
        <f>Citations!A87</f>
        <v>2018</v>
      </c>
      <c r="B84" t="str">
        <f>Citations!B87</f>
        <v>Whyte, K. Critical investigations of resilience: A brief introduction to indigenous environmental studies &amp; sciences. Daedalus 147, 136-147 (2018). doi.org/10.1162/DAED_a_00497</v>
      </c>
      <c r="C84" s="15">
        <v>1</v>
      </c>
      <c r="D84" s="15"/>
      <c r="E84" s="15"/>
      <c r="F84" s="15"/>
      <c r="G84" s="15"/>
      <c r="H84" s="15"/>
      <c r="I84" s="15"/>
    </row>
    <row r="85" spans="1:9" ht="16" x14ac:dyDescent="0.2">
      <c r="A85">
        <f>Citations!A88</f>
        <v>2018</v>
      </c>
      <c r="B85" t="str">
        <f>Citations!B88</f>
        <v xml:space="preserve">WWAP/UN-Water (United Nations World Water Assessment Programme/United Nations Water). The United Nations World Water Development Report 2018: Nature-Based Solutions for Water (UNESCO, Paris, 2018). </v>
      </c>
      <c r="C85" s="15"/>
      <c r="D85" s="15"/>
      <c r="E85" s="15"/>
      <c r="F85" s="15">
        <v>1</v>
      </c>
      <c r="G85" s="15"/>
      <c r="H85" s="15"/>
      <c r="I85" s="15"/>
    </row>
    <row r="86" spans="1:9" ht="16" x14ac:dyDescent="0.2">
      <c r="A86">
        <f>Citations!A89</f>
        <v>2019</v>
      </c>
      <c r="B86" t="str">
        <f>Citations!B89</f>
        <v>Bond, M. O., Anderson, B. J., Henare, T. H. A., &amp; Wehi, P. M. Effects of climatically shifting species distributions on biocultural relationships. People and Nature 1, 87-102 (2019). doi.org/10.1002/pan3.15</v>
      </c>
      <c r="C86" s="15">
        <v>1</v>
      </c>
      <c r="D86" s="15"/>
      <c r="E86" s="15"/>
      <c r="F86" s="15"/>
      <c r="G86" s="15"/>
      <c r="H86" s="15"/>
      <c r="I86" s="15"/>
    </row>
    <row r="87" spans="1:9" ht="16" x14ac:dyDescent="0.2">
      <c r="A87">
        <f>Citations!A90</f>
        <v>2019</v>
      </c>
      <c r="B87" t="str">
        <f>Citations!B90</f>
        <v>Campbell, J. Y. No Sustainable Development without Indigenous Peoples.  (SDG Knowledge Hub, the International Institute for Sustainable Development (IISD), 2019).</v>
      </c>
      <c r="C87" s="15"/>
      <c r="D87" s="15"/>
      <c r="E87" s="15"/>
      <c r="F87" s="15">
        <v>1</v>
      </c>
      <c r="G87" s="15"/>
      <c r="H87" s="15"/>
      <c r="I87" s="15"/>
    </row>
    <row r="88" spans="1:9" ht="16" x14ac:dyDescent="0.2">
      <c r="A88">
        <f>Citations!A91</f>
        <v>2019</v>
      </c>
      <c r="B88" t="str">
        <f>Citations!B91</f>
        <v>Chiarolla, C. Intellectual property from a global environmental law perspective: Lessons from patent disclosure requirements for genetic resources and traditional knowledge. Transnational Environmental Law 8, 503-521 (2019). doi.org/10.1017/S2047102519000165</v>
      </c>
      <c r="C88" s="15">
        <v>1</v>
      </c>
      <c r="D88" s="15"/>
      <c r="E88" s="15"/>
      <c r="F88" s="15"/>
      <c r="G88" s="15"/>
      <c r="H88" s="15"/>
      <c r="I88" s="15"/>
    </row>
    <row r="89" spans="1:9" ht="16" x14ac:dyDescent="0.2">
      <c r="A89">
        <f>Citations!A92</f>
        <v>2019</v>
      </c>
      <c r="B89" t="str">
        <f>Citations!B92</f>
        <v>Crews, C. G. Social Movements and Earthbound People: Towards a New Politics of the Earth in the Anthropocene. PhD thesis (The New School, New York, 2019).</v>
      </c>
      <c r="C89" s="15"/>
      <c r="D89" s="15"/>
      <c r="E89" s="15"/>
      <c r="F89" s="15"/>
      <c r="G89" s="15"/>
      <c r="H89" s="15">
        <v>1</v>
      </c>
      <c r="I89" s="15"/>
    </row>
    <row r="90" spans="1:9" ht="16" x14ac:dyDescent="0.2">
      <c r="A90">
        <f>Citations!A93</f>
        <v>2019</v>
      </c>
      <c r="B90" t="str">
        <f>Citations!B93</f>
        <v>Doda, Z. The conservation of African yellowwood tree (Afrocarpus falcatus) in Sidama sacred sites, Ethiopia. Cogent Social Sciences 5, 1565073 (2019). doi.org/10.1080/23311886.2019.1565073</v>
      </c>
      <c r="C90" s="15">
        <v>1</v>
      </c>
      <c r="D90" s="15"/>
      <c r="E90" s="15"/>
      <c r="F90" s="15"/>
      <c r="G90" s="15"/>
      <c r="H90" s="15"/>
      <c r="I90" s="15"/>
    </row>
    <row r="91" spans="1:9" ht="16" x14ac:dyDescent="0.2">
      <c r="A91">
        <f>Citations!A94</f>
        <v>2019</v>
      </c>
      <c r="B91" t="str">
        <f>Citations!B94</f>
        <v>Ekins, P.  &amp; Gupta, J.  Perspective: a healthy planet for healthy people. Global Sustainability 2. e20, 1–9 (2019). doi.org/10.1017/sus.2019.17</v>
      </c>
      <c r="C91" s="15">
        <v>1</v>
      </c>
      <c r="D91" s="15"/>
      <c r="E91" s="15"/>
      <c r="F91" s="15"/>
      <c r="G91" s="15"/>
      <c r="H91" s="15"/>
      <c r="I91" s="15"/>
    </row>
    <row r="92" spans="1:9" ht="16" x14ac:dyDescent="0.2">
      <c r="A92">
        <f>Citations!A95</f>
        <v>2019</v>
      </c>
      <c r="B92" t="str">
        <f>Citations!B95</f>
        <v xml:space="preserve">Indigenous Peoples Forum on Climate Change (IIPFCC) and Indigenous Peoples Major Group.  Indigenous Peoples’ Proposed Action on Nature Based Solution Climate Summit. (UN Secretary General Climate Action Summit, 2019). </v>
      </c>
      <c r="C92" s="15"/>
      <c r="D92" s="15"/>
      <c r="E92" s="15"/>
      <c r="F92" s="15">
        <v>1</v>
      </c>
      <c r="G92" s="15"/>
      <c r="H92" s="15"/>
      <c r="I92" s="15"/>
    </row>
    <row r="93" spans="1:9" ht="16" x14ac:dyDescent="0.2">
      <c r="A93">
        <f>Citations!A96</f>
        <v>2019</v>
      </c>
      <c r="B93" t="str">
        <f>Citations!B96</f>
        <v xml:space="preserve">IUCN (World Conservation Union).  IUCN Director General’s Statement on International Day of the World’s Indigenous Peoples 2019. (IUCN, Gland, 2019). </v>
      </c>
      <c r="C93" s="15"/>
      <c r="D93" s="15"/>
      <c r="E93" s="15"/>
      <c r="F93" s="15"/>
      <c r="G93" s="15"/>
      <c r="H93" s="15"/>
      <c r="I93" s="15">
        <v>1</v>
      </c>
    </row>
    <row r="94" spans="1:9" ht="16" x14ac:dyDescent="0.2">
      <c r="A94">
        <f>Citations!A97</f>
        <v>2019</v>
      </c>
      <c r="B94" t="str">
        <f>Citations!B97</f>
        <v>Katan, T.  World Indigenous Peoples Initiative to the UNSG Climate Action Summit. (Climate Action Summit, New York, 2019).</v>
      </c>
      <c r="C94" s="15"/>
      <c r="D94" s="15">
        <v>1</v>
      </c>
      <c r="E94" s="15"/>
      <c r="F94" s="15"/>
      <c r="G94" s="15"/>
      <c r="H94" s="15"/>
      <c r="I94" s="15"/>
    </row>
    <row r="95" spans="1:9" ht="16" x14ac:dyDescent="0.2">
      <c r="A95">
        <f>Citations!A98</f>
        <v>2019</v>
      </c>
      <c r="B95" t="str">
        <f>Citations!B98</f>
        <v>Kuhnlein, H., Eme, P. &amp; de Larrinoa, Y. F. Indigenous food systems: contributions to sustainable food systems and sustainable diets in Sustainable Diets: Linking Nutrition Food Systems (eds Burlingame, S. &amp; Dernini, Q.) 64-78 (CABI, Wallingford) doi.org/10.1079/9781786392848.0064</v>
      </c>
      <c r="C95" s="15"/>
      <c r="D95" s="15"/>
      <c r="E95" s="15">
        <v>1</v>
      </c>
      <c r="F95" s="15"/>
      <c r="G95" s="15"/>
      <c r="H95" s="15"/>
      <c r="I95" s="15"/>
    </row>
    <row r="96" spans="1:9" ht="16" x14ac:dyDescent="0.2">
      <c r="A96">
        <f>Citations!A99</f>
        <v>2019</v>
      </c>
      <c r="B96" t="str">
        <f>Citations!B99</f>
        <v xml:space="preserve">Lenferna, G. A. Equitably Ending the Fossil Fuel Era: Climate Justice, Capital, &amp; the Carbon Budget. PhD thesis (University of Washington, Seattle, 2019). </v>
      </c>
      <c r="C96" s="15"/>
      <c r="D96" s="15"/>
      <c r="E96" s="15"/>
      <c r="F96" s="15"/>
      <c r="G96" s="15"/>
      <c r="H96" s="15">
        <v>1</v>
      </c>
      <c r="I96" s="15"/>
    </row>
    <row r="97" spans="1:9" ht="16" x14ac:dyDescent="0.2">
      <c r="A97">
        <f>Citations!A100</f>
        <v>2019</v>
      </c>
      <c r="B97" t="str">
        <f>Citations!B100</f>
        <v>Marion Suiseeya, K. R. &amp; Zanotti, L.  Making influence visible: Innovating ethnography at the paris climate summit. Global Environmental Politics 19, 38-60 (2019). doi.org/10.1162/glep_a_00507</v>
      </c>
      <c r="C97" s="15">
        <v>1</v>
      </c>
      <c r="D97" s="15"/>
      <c r="E97" s="15"/>
      <c r="F97" s="15"/>
      <c r="G97" s="15"/>
      <c r="H97" s="15"/>
      <c r="I97" s="15"/>
    </row>
    <row r="98" spans="1:9" ht="16" x14ac:dyDescent="0.2">
      <c r="A98">
        <f>Citations!A101</f>
        <v>2019</v>
      </c>
      <c r="B98" t="str">
        <f>Citations!B101</f>
        <v>Mitchell, T. Realizing Indigenous Rights in the Context of Extractive Imperialism:: Canada's shifting and fledgling progress towards the implementation of UNDRIP. International Journal of Critical Indigenous Studies 12, 46-59 (2019). doi.org/10.5204/ijcis.v12i1.1140</v>
      </c>
      <c r="C98" s="15">
        <v>1</v>
      </c>
      <c r="D98" s="15"/>
      <c r="E98" s="15"/>
      <c r="F98" s="15"/>
      <c r="G98" s="15"/>
      <c r="H98" s="15"/>
      <c r="I98" s="15"/>
    </row>
    <row r="99" spans="1:9" ht="16" x14ac:dyDescent="0.2">
      <c r="A99">
        <f>Citations!A102</f>
        <v>2019</v>
      </c>
      <c r="B99" t="str">
        <f>Citations!B102</f>
        <v>Schroeder, H., &amp; González, N. C. Bridging knowledge divides: the case of indigenous ontologies of territoriality and REDD+. Forest Policy and Economics 100, 198-206 (2019). doi.org/10.1016/j.forpol.2018.12.010</v>
      </c>
      <c r="C99" s="15">
        <v>1</v>
      </c>
      <c r="D99" s="15"/>
      <c r="E99" s="15"/>
      <c r="F99" s="15"/>
      <c r="G99" s="15"/>
      <c r="H99" s="15"/>
      <c r="I99" s="15"/>
    </row>
    <row r="100" spans="1:9" ht="16" x14ac:dyDescent="0.2">
      <c r="A100">
        <f>Citations!A103</f>
        <v>2019</v>
      </c>
      <c r="B100" t="str">
        <f>Citations!B103</f>
        <v>Stoett, P. et al.  Chapter 6: Biodiversity. in Global Environment Outlook (GEO-6): Healthy Planet, Healthy People (ed UN Environment) 141-173 (Cambridge University Press, 2019). doi.org/10.1017/9781108627146</v>
      </c>
      <c r="C100" s="15"/>
      <c r="D100" s="15"/>
      <c r="E100" s="15">
        <v>1</v>
      </c>
      <c r="F100" s="15"/>
      <c r="G100" s="15"/>
      <c r="H100" s="15"/>
      <c r="I100" s="15"/>
    </row>
    <row r="101" spans="1:9" ht="16" x14ac:dyDescent="0.2">
      <c r="A101">
        <f>Citations!A104</f>
        <v>2019</v>
      </c>
      <c r="B101" t="str">
        <f>Citations!B104</f>
        <v>Szpak, A.  Cooperation between European cities and Amazonian Indigenous peoples in the fight against climate change. Polish Political Science Yearbook 48, 449-463 (2019). doi.org/10.15804/ppsy2019304</v>
      </c>
      <c r="C101" s="15">
        <v>1</v>
      </c>
      <c r="D101" s="15"/>
      <c r="E101" s="15"/>
      <c r="F101" s="15"/>
      <c r="G101" s="15"/>
      <c r="H101" s="15"/>
      <c r="I101" s="15"/>
    </row>
    <row r="102" spans="1:9" ht="16" x14ac:dyDescent="0.2">
      <c r="A102">
        <f>Citations!A105</f>
        <v>2019</v>
      </c>
      <c r="B102" t="str">
        <f>Citations!B105</f>
        <v>Verschuuren, B. Indigenous sacred natural sites and spiritual governance: the legal case for juristic personhood. Conservation and Society 17, 218-218. (2019). doi.org/10.4103/cs.cs_19_28</v>
      </c>
      <c r="C102" s="15">
        <v>1</v>
      </c>
      <c r="D102" s="15"/>
      <c r="E102" s="15"/>
      <c r="F102" s="15"/>
      <c r="G102" s="15"/>
      <c r="H102" s="15"/>
      <c r="I102" s="15"/>
    </row>
    <row r="103" spans="1:9" ht="16" x14ac:dyDescent="0.2">
      <c r="A103">
        <f>Citations!A106</f>
        <v>2019</v>
      </c>
      <c r="B103" t="str">
        <f>Citations!B106</f>
        <v xml:space="preserve">WWAP (UNESCO World Water Assessment Programme). The United Nations World Water Development Report 2019: Leaving No One Behind (UNESCO, Paris, 2019). </v>
      </c>
      <c r="C103" s="15"/>
      <c r="D103" s="15"/>
      <c r="E103" s="15"/>
      <c r="F103" s="15">
        <v>1</v>
      </c>
      <c r="G103" s="15"/>
      <c r="H103" s="15"/>
      <c r="I103" s="15"/>
    </row>
    <row r="104" spans="1:9" ht="16" x14ac:dyDescent="0.2">
      <c r="A104">
        <f>Citations!A107</f>
        <v>2020</v>
      </c>
      <c r="B104" t="str">
        <f>Citations!B107</f>
        <v>Adeyanju, S. O. Drivers of Biodiversity Conservation in Sacred Groves: A Comparative Study of Three Sacred Groves in South-West Nigeria. PhD thesis (The University of British Columbia, Vancouver, 2020).</v>
      </c>
      <c r="C104" s="15"/>
      <c r="D104" s="15"/>
      <c r="E104" s="15"/>
      <c r="F104" s="15"/>
      <c r="G104" s="15"/>
      <c r="H104" s="15">
        <v>1</v>
      </c>
      <c r="I104" s="15"/>
    </row>
    <row r="105" spans="1:9" ht="16" x14ac:dyDescent="0.2">
      <c r="A105">
        <f>Citations!A108</f>
        <v>2020</v>
      </c>
      <c r="B105" t="str">
        <f>Citations!B108</f>
        <v>Baguilat, R. M. C. Exploring the normative implications of the development of indigenous peoples' rights in international environmental law. Philippine Law Journal 93, 979-1005. (2020).</v>
      </c>
      <c r="C105" s="15">
        <v>1</v>
      </c>
      <c r="D105" s="15"/>
      <c r="E105" s="15"/>
      <c r="F105" s="15"/>
      <c r="G105" s="15"/>
      <c r="H105" s="15"/>
      <c r="I105" s="15"/>
    </row>
    <row r="106" spans="1:9" ht="16" x14ac:dyDescent="0.2">
      <c r="A106">
        <f>Citations!A109</f>
        <v>2020</v>
      </c>
      <c r="B106" t="str">
        <f>Citations!B109</f>
        <v xml:space="preserve">Balawag, G., Biangalen-Magata, H., Bugtong-Biano, M., &amp; De Chavez, R. Climate Justice and Indigenous Peoples. Climate Justice, 28, 23 June 2020. (2020). </v>
      </c>
      <c r="C106" s="15"/>
      <c r="D106" s="15"/>
      <c r="E106" s="15"/>
      <c r="F106" s="15"/>
      <c r="G106" s="15"/>
      <c r="H106" s="15"/>
      <c r="I106" s="15">
        <v>1</v>
      </c>
    </row>
    <row r="107" spans="1:9" ht="16" x14ac:dyDescent="0.2">
      <c r="A107">
        <f>Citations!A110</f>
        <v>2020</v>
      </c>
      <c r="B107" t="str">
        <f>Citations!B110</f>
        <v>Baver, S.  Nature conservation, extractivist conflicts, and indigenous rights in the Americas. Global Environmental Politics 20, 192-197. (2020). doi.org/10.1162/glep_a_00581</v>
      </c>
      <c r="C107" s="15">
        <v>1</v>
      </c>
      <c r="D107" s="15"/>
      <c r="E107" s="15"/>
      <c r="F107" s="15"/>
      <c r="G107" s="15"/>
      <c r="H107" s="15"/>
      <c r="I107" s="15"/>
    </row>
    <row r="108" spans="1:9" ht="16" x14ac:dyDescent="0.2">
      <c r="A108">
        <f>Citations!A111</f>
        <v>2020</v>
      </c>
      <c r="B108" t="str">
        <f>Citations!B111</f>
        <v>Bond, M. O. &amp; Gaoue, O. G.  Prestige and homophily predict network structure for social learning of medicinal plant knowledge. PLoS ONE 15, 10, e0239345. (2020). https://doi.org/10.1371/journal.pone.0239345</v>
      </c>
      <c r="C108" s="15">
        <v>1</v>
      </c>
      <c r="D108" s="15"/>
      <c r="E108" s="15"/>
      <c r="F108" s="15"/>
      <c r="G108" s="15"/>
      <c r="H108" s="15"/>
      <c r="I108" s="15"/>
    </row>
    <row r="109" spans="1:9" ht="16" x14ac:dyDescent="0.2">
      <c r="A109">
        <f>Citations!A112</f>
        <v>2020</v>
      </c>
      <c r="B109" t="str">
        <f>Citations!B112</f>
        <v xml:space="preserve">Bray, A. &amp; Dudgeon, P. Global partnership for sustainable development with and for indigenous peoples in Partnerships for the Goals. Encyclopedia of the UN Sustainable Development Goals (eds Leal Filho, W., Marisa Azul, A., Brandli, L., Lange Salvia, A. &amp; Wall, T.) 489–500 (Springer, Cham., 2021). doi.org/10.1007/978-3-319-95963-4_95 </v>
      </c>
      <c r="C109" s="15"/>
      <c r="D109" s="15"/>
      <c r="E109" s="15">
        <v>1</v>
      </c>
      <c r="F109" s="15"/>
      <c r="G109" s="15"/>
      <c r="H109" s="15"/>
      <c r="I109" s="15"/>
    </row>
    <row r="110" spans="1:9" ht="16" x14ac:dyDescent="0.2">
      <c r="A110">
        <f>Citations!A113</f>
        <v>2020</v>
      </c>
      <c r="B110" t="str">
        <f>Citations!B113</f>
        <v xml:space="preserve">Cobb, G. Ecosystem-based Adaptation in a Changing Climate: Systematic Review of its Limits, Science and Knowledge. BSc (Hons) thesis (Griffith University, Southport, 2020). </v>
      </c>
      <c r="C110" s="15"/>
      <c r="D110" s="15"/>
      <c r="E110" s="15"/>
      <c r="F110" s="15"/>
      <c r="G110" s="15"/>
      <c r="H110" s="15">
        <v>1</v>
      </c>
      <c r="I110" s="15"/>
    </row>
    <row r="111" spans="1:9" ht="16" x14ac:dyDescent="0.2">
      <c r="A111">
        <f>Citations!A114</f>
        <v>2020</v>
      </c>
      <c r="B111" t="str">
        <f>Citations!B114</f>
        <v>Crowshoe, R., &amp; Lertzman, D. Invitation to ethical space: A dialogue on sustainability and reconciliation in  Indigenous Wellbeing and Enterprise: Self-Determination and Sustainable Economic Development (eds Colbourne, R. &amp; Anderson, R.B.) 10-45 (Routledge, London, 2020).</v>
      </c>
      <c r="C111" s="15"/>
      <c r="D111" s="15"/>
      <c r="E111" s="15">
        <v>1</v>
      </c>
      <c r="F111" s="15"/>
      <c r="G111" s="15"/>
      <c r="H111" s="15"/>
      <c r="I111" s="15"/>
    </row>
    <row r="112" spans="1:9" ht="16" x14ac:dyDescent="0.2">
      <c r="A112">
        <f>Citations!A115</f>
        <v>2020</v>
      </c>
      <c r="B112" t="str">
        <f>Citations!B115</f>
        <v>Domínguez, L. &amp; Luoma, C.  Decolonising conservation policy: How colonial land and conservation ideologies persist and perpetuate indigenous injustices at the expense of the environment. Land 9, 65. (2020). doi.org/10.3390/land9030065</v>
      </c>
      <c r="C112" s="15">
        <v>1</v>
      </c>
      <c r="D112" s="15"/>
      <c r="E112" s="15"/>
      <c r="F112" s="15"/>
      <c r="G112" s="15"/>
      <c r="H112" s="15"/>
      <c r="I112" s="15"/>
    </row>
    <row r="113" spans="1:9" ht="16" x14ac:dyDescent="0.2">
      <c r="A113">
        <f>Citations!A116</f>
        <v>2020</v>
      </c>
      <c r="B113" t="str">
        <f>Citations!B116</f>
        <v>Forest Peoples Programme, International Indigenous Forum on Biodiversity, Indigenous Women’s Biodiversity Network, Centres of Distinction on Indigenous and Local Knowledge and Secretariat of the Convention on Biological Diversity. Local Biodiversity Outlooks 2: The contributions of indigenous peoples and local communities to the implementation of the Strategic Plan for Biodiversity 2011–2020 and to renewing nature and cultures. A complement to the fifth edition of Global Biodiversity Outlook. (Forest Peoples Programme, Moreton-in-Marsh, 2020).</v>
      </c>
      <c r="C113" s="15"/>
      <c r="D113" s="15"/>
      <c r="E113" s="15"/>
      <c r="F113" s="15">
        <v>1</v>
      </c>
      <c r="G113" s="15"/>
      <c r="H113" s="15"/>
      <c r="I113" s="15"/>
    </row>
    <row r="114" spans="1:9" ht="16" x14ac:dyDescent="0.2">
      <c r="A114">
        <f>Citations!A117</f>
        <v>2020</v>
      </c>
      <c r="B114" t="str">
        <f>Citations!B117</f>
        <v>Guardian Climate Academy. Why Protecting Indigenous Communities can also Help Save the Earth: Indigenous Peoples are Critical Guardians of Biodiversity. Here’s What we Can Learn.Mon. 12 Oct. 2020. (The Guardian, London, 2020).</v>
      </c>
      <c r="C114" s="15"/>
      <c r="D114" s="15"/>
      <c r="E114" s="15"/>
      <c r="F114" s="15"/>
      <c r="G114" s="15"/>
      <c r="H114" s="15"/>
      <c r="I114" s="15">
        <v>1</v>
      </c>
    </row>
    <row r="115" spans="1:9" ht="16" x14ac:dyDescent="0.2">
      <c r="A115">
        <f>Citations!A118</f>
        <v>2020</v>
      </c>
      <c r="B115" t="str">
        <f>Citations!B118</f>
        <v>Gupta, J. et al. Re-imagining the driver–pressure–state–impact–response framework from an equity and inclusive development perspective. Sustainability Science 15, 503-520. (2020). doi.org/10.1007/s11625-019-00708-6</v>
      </c>
      <c r="C115" s="15">
        <v>1</v>
      </c>
      <c r="D115" s="15"/>
      <c r="E115" s="15"/>
      <c r="F115" s="15"/>
      <c r="G115" s="15"/>
      <c r="H115" s="15"/>
      <c r="I115" s="15"/>
    </row>
    <row r="116" spans="1:9" ht="16" x14ac:dyDescent="0.2">
      <c r="A116">
        <f>Citations!A119</f>
        <v>2020</v>
      </c>
      <c r="B116" t="str">
        <f>Citations!B119</f>
        <v>Henning, S.  Fact Brief: Is 80% of the World's Biodiversity Found in Indigenous Lands? (GigaFact,Sacramento, 2020).</v>
      </c>
      <c r="C116" s="15"/>
      <c r="D116" s="15"/>
      <c r="E116" s="15"/>
      <c r="F116" s="15"/>
      <c r="G116" s="15"/>
      <c r="H116" s="15"/>
      <c r="I116" s="15">
        <v>1</v>
      </c>
    </row>
    <row r="117" spans="1:9" ht="16" x14ac:dyDescent="0.2">
      <c r="A117">
        <f>Citations!A120</f>
        <v>2020</v>
      </c>
      <c r="B117" t="str">
        <f>Citations!B120</f>
        <v>Hernandez Ibinarriaga, D. Critical Co-design Methodology: Privileging Indigenous Knowledges and Biocultural Diversity (Australia/Mexico). PhD thesis, (Deakin University,  Melbourne, 2020).</v>
      </c>
      <c r="C117" s="15"/>
      <c r="D117" s="15"/>
      <c r="E117" s="15"/>
      <c r="F117" s="15"/>
      <c r="G117" s="15"/>
      <c r="H117" s="15">
        <v>1</v>
      </c>
      <c r="I117" s="15"/>
    </row>
    <row r="118" spans="1:9" ht="16" x14ac:dyDescent="0.2">
      <c r="A118">
        <f>Citations!A121</f>
        <v>2020</v>
      </c>
      <c r="B118" t="str">
        <f>Citations!B121</f>
        <v>Herse, M. R. et al. Engaging Indigenous peoples and local communities in environmental management could alleviate scale mismatches in social–ecological systems. BioScience 70, 699-707. (2020). https://doi.org/10.1093/biosci/biaa066</v>
      </c>
      <c r="C118" s="15">
        <v>1</v>
      </c>
      <c r="D118" s="15"/>
      <c r="E118" s="15"/>
      <c r="F118" s="15"/>
      <c r="G118" s="15"/>
      <c r="H118" s="15"/>
      <c r="I118" s="15"/>
    </row>
    <row r="119" spans="1:9" ht="16" x14ac:dyDescent="0.2">
      <c r="A119">
        <f>Citations!A122</f>
        <v>2020</v>
      </c>
      <c r="B119" t="str">
        <f>Citations!B122</f>
        <v xml:space="preserve">Hoque, M. A. Community-based Indigenous Tourism, NGOs and Indigenous Poverty in Bangladesh. PhD thesis (University of Otago, Dunedin, 2020). </v>
      </c>
      <c r="C119" s="15"/>
      <c r="D119" s="15"/>
      <c r="E119" s="15"/>
      <c r="F119" s="15"/>
      <c r="G119" s="15"/>
      <c r="H119" s="15">
        <v>1</v>
      </c>
      <c r="I119" s="15"/>
    </row>
    <row r="120" spans="1:9" ht="16" x14ac:dyDescent="0.2">
      <c r="A120">
        <f>Citations!A123</f>
        <v>2020</v>
      </c>
      <c r="B120" t="str">
        <f>Citations!B123</f>
        <v>Kenney, C. &amp; Phibbs, S. Indigenous peoples and climate change: Situating culture, identity, and place in climate change risk mitigation and resilience in Handbook of Climate Change Management: Research, Leadership, Transformation (eds Leal Filho, W.,  Luetz, J. &amp;  Ayal, D.) 1-27 (Springer, Cham., 2020). doi.org/10.1007/978-3-030-22759-3_113-1</v>
      </c>
      <c r="C120" s="15"/>
      <c r="D120" s="15"/>
      <c r="E120" s="15">
        <v>1</v>
      </c>
      <c r="F120" s="15"/>
      <c r="G120" s="15"/>
      <c r="H120" s="15"/>
      <c r="I120" s="15"/>
    </row>
    <row r="121" spans="1:9" ht="16" x14ac:dyDescent="0.2">
      <c r="A121">
        <f>Citations!A124</f>
        <v>2020</v>
      </c>
      <c r="B121" t="str">
        <f>Citations!B124</f>
        <v>Klaver, T.  And the first [could] be last: Gillian Genser’s ‘Adam’ and the case against dominion. Consensus 41, 15. (2020). doi.org/10.51644/KOLW7827</v>
      </c>
      <c r="C121" s="15">
        <v>1</v>
      </c>
      <c r="D121" s="15"/>
      <c r="E121" s="15"/>
      <c r="F121" s="15"/>
      <c r="G121" s="15"/>
      <c r="H121" s="15"/>
      <c r="I121" s="15"/>
    </row>
    <row r="122" spans="1:9" ht="16" x14ac:dyDescent="0.2">
      <c r="A122">
        <f>Citations!A125</f>
        <v>2020</v>
      </c>
      <c r="B122" t="str">
        <f>Citations!B125</f>
        <v>Lainé, N. &amp; Morand, S. Linking humans, their animals, and the environment again: a decolonized and more-than-human approach to “One Health”. Parasite 27. (2020). doi.org/10.1051%2Fparasite%2F2020055</v>
      </c>
      <c r="C122" s="15">
        <v>1</v>
      </c>
      <c r="D122" s="15"/>
      <c r="E122" s="15"/>
      <c r="F122" s="15"/>
      <c r="G122" s="15"/>
      <c r="H122" s="15"/>
      <c r="I122" s="15"/>
    </row>
    <row r="123" spans="1:9" ht="16" x14ac:dyDescent="0.2">
      <c r="A123">
        <f>Citations!A126</f>
        <v>2020</v>
      </c>
      <c r="B123" t="str">
        <f>Citations!B126</f>
        <v>Lynes, L. S. &amp; Rushton, B. Weaving Indigenous &amp; Scientific Knowledges: Examples from Three Local Early Action Plans. (The Resilience Institute, Canmore, 2020).</v>
      </c>
      <c r="C123" s="15"/>
      <c r="D123" s="15">
        <v>1</v>
      </c>
      <c r="E123" s="15"/>
      <c r="F123" s="15"/>
      <c r="G123" s="15"/>
      <c r="H123" s="15"/>
      <c r="I123" s="15"/>
    </row>
    <row r="124" spans="1:9" ht="16" x14ac:dyDescent="0.2">
      <c r="A124">
        <f>Citations!A127</f>
        <v>2020</v>
      </c>
      <c r="B124" t="str">
        <f>Citations!B127</f>
        <v>Mamo, D. (ed). The Indigenous World 2020. (International Work Group for Indigenous Affairs, Copenhagen, 2020).</v>
      </c>
      <c r="C124" s="15"/>
      <c r="D124" s="15">
        <v>1</v>
      </c>
      <c r="E124" s="15"/>
      <c r="F124" s="15"/>
      <c r="G124" s="15"/>
      <c r="H124" s="15"/>
      <c r="I124" s="15"/>
    </row>
    <row r="125" spans="1:9" ht="16" x14ac:dyDescent="0.2">
      <c r="A125">
        <f>Citations!A128</f>
        <v>2020</v>
      </c>
      <c r="B125" t="str">
        <f>Citations!B128</f>
        <v>McCartan, J. et al. . Traditional food energy intake among indigenous populations in select high-income settler-colonized countries: A systematic literature review. Current Developments in Nutrition 4, NZAA163. (2020). doi.org/10.1093/cdn/nzaa163</v>
      </c>
      <c r="C125" s="15">
        <v>1</v>
      </c>
      <c r="D125" s="15"/>
      <c r="E125" s="15"/>
      <c r="F125" s="15"/>
      <c r="G125" s="15"/>
      <c r="H125" s="15"/>
      <c r="I125" s="15"/>
    </row>
    <row r="126" spans="1:9" ht="16" x14ac:dyDescent="0.2">
      <c r="A126">
        <f>Citations!A129</f>
        <v>2020</v>
      </c>
      <c r="B126" t="str">
        <f>Citations!B129</f>
        <v>Mecham, J.  Forest Rights Act Implementation and Tribal Livelihoods: A Community-Based Field Study in Jharkhand, India. MSc thesis (Cornell University, Ithaca, 2020).</v>
      </c>
      <c r="C126" s="15"/>
      <c r="D126" s="15"/>
      <c r="E126" s="15"/>
      <c r="F126" s="15"/>
      <c r="G126" s="15"/>
      <c r="H126" s="15">
        <v>1</v>
      </c>
      <c r="I126" s="15"/>
    </row>
    <row r="127" spans="1:9" ht="16" x14ac:dyDescent="0.2">
      <c r="A127">
        <f>Citations!A130</f>
        <v>2020</v>
      </c>
      <c r="B127" t="str">
        <f>Citations!B130</f>
        <v>Mulrennan, M. E. &amp; Bussières, V.  Indigenous environmental stewardship: Do mechanisms of biodiversity conservation align with or undermine it in Plants, People, and Places: The Roles of Ethnobotany and Ethnoecology in Indigenous Peoples’ Land Rights in Canada and Beyond (ed Turner N.J.) 282-312 (McGill-Queen's University Press, Montreal, 2020).</v>
      </c>
      <c r="C127" s="15"/>
      <c r="D127" s="15"/>
      <c r="E127" s="15">
        <v>1</v>
      </c>
      <c r="F127" s="15"/>
      <c r="G127" s="15"/>
      <c r="H127" s="15"/>
      <c r="I127" s="15"/>
    </row>
    <row r="128" spans="1:9" ht="16" x14ac:dyDescent="0.2">
      <c r="A128">
        <f>Citations!A131</f>
        <v>2020</v>
      </c>
      <c r="B128" t="str">
        <f>Citations!B131</f>
        <v>Ogar, E., Pecl, G. &amp; Mustonen, T.  Science must embrace traditional and indigenous knowledge to solve our biodiversity crisis. One Earth 3, 162-165.(2020). doi.org/10.1016/j.oneear.2020.07.006</v>
      </c>
      <c r="C128" s="15">
        <v>1</v>
      </c>
      <c r="D128" s="15"/>
      <c r="E128" s="15"/>
      <c r="F128" s="15"/>
      <c r="G128" s="15"/>
      <c r="H128" s="15"/>
      <c r="I128" s="15"/>
    </row>
    <row r="129" spans="1:9" ht="16" x14ac:dyDescent="0.2">
      <c r="A129">
        <f>Citations!A132</f>
        <v>2020</v>
      </c>
      <c r="B129" t="str">
        <f>Citations!B132</f>
        <v>Reichel, C.  Mensch-Umwelt-Klimawandel: Globale Herausforderungen und lokale Resilienz im Schweizer Hochgebirge (Vol. 32). (Transcript Verlag, Bielefeld, 2020).</v>
      </c>
      <c r="C129" s="15"/>
      <c r="D129" s="15"/>
      <c r="E129" s="15">
        <v>1</v>
      </c>
      <c r="F129" s="15"/>
      <c r="G129" s="15"/>
      <c r="H129" s="15"/>
      <c r="I129" s="15"/>
    </row>
    <row r="130" spans="1:9" ht="16" x14ac:dyDescent="0.2">
      <c r="A130">
        <f>Citations!A133</f>
        <v>2020</v>
      </c>
      <c r="B130" t="str">
        <f>Citations!B133</f>
        <v>Sena, K.  Recognizing indigenous Peoples' Land Interests is Critical for People and Nature. 22 Oct. 2020. (World Wildlife Fund, Washington D.C., 2020).</v>
      </c>
      <c r="C130" s="15"/>
      <c r="D130" s="15"/>
      <c r="E130" s="15"/>
      <c r="F130" s="15">
        <v>1</v>
      </c>
      <c r="G130" s="15"/>
      <c r="H130" s="15"/>
      <c r="I130" s="15"/>
    </row>
    <row r="131" spans="1:9" ht="16" x14ac:dyDescent="0.2">
      <c r="A131">
        <f>Citations!A134</f>
        <v>2020</v>
      </c>
      <c r="B131" t="str">
        <f>Citations!B134</f>
        <v>The ICCA Consortium. Significados y más... Informe de Política del Consorcio TICCA Número 7S. (TICCA, 2020). https://toolbox.iccaconsortium.org/es/significados-y-mas/</v>
      </c>
      <c r="C131" s="15"/>
      <c r="D131" s="15"/>
      <c r="E131" s="15"/>
      <c r="F131" s="15">
        <v>1</v>
      </c>
      <c r="G131" s="15"/>
      <c r="H131" s="15"/>
      <c r="I131" s="15"/>
    </row>
    <row r="132" spans="1:9" ht="16" x14ac:dyDescent="0.2">
      <c r="A132">
        <f>Citations!A135</f>
        <v>2020</v>
      </c>
      <c r="B132" t="str">
        <f>Citations!B135</f>
        <v>The Lancet Diabetes EndocrinologyIndigenous peoples: resilience in the face of adversity. The Lancet Diabetes &amp; Endocrinology 8, P731. (2020). doi.org/10.1016/S2213-8587(20)30273-4</v>
      </c>
      <c r="C132" s="15">
        <v>1</v>
      </c>
      <c r="D132" s="15"/>
      <c r="E132" s="15"/>
      <c r="F132" s="15"/>
      <c r="G132" s="15"/>
      <c r="H132" s="15"/>
      <c r="I132" s="15"/>
    </row>
    <row r="133" spans="1:9" ht="16" x14ac:dyDescent="0.2">
      <c r="A133">
        <f>Citations!A136</f>
        <v>2020</v>
      </c>
      <c r="B133" t="str">
        <f>Citations!B136</f>
        <v>Thompson, S. &amp; Pritty, P.  Damming food sovereignty of Indigenous Peoples: A case study of food security at O-Pipon-Na-Piwin Cree Nation In Indigenous Food Systems: Concepts, Cases, and Conversations (eds Settee, P. &amp; Shukla S.) 195-210 (Canadian Scholars, Toronto, 2020).</v>
      </c>
      <c r="C133" s="15"/>
      <c r="D133" s="15"/>
      <c r="E133" s="15">
        <v>1</v>
      </c>
      <c r="F133" s="15"/>
      <c r="G133" s="15"/>
      <c r="H133" s="15"/>
      <c r="I133" s="15"/>
    </row>
    <row r="134" spans="1:9" ht="16" x14ac:dyDescent="0.2">
      <c r="A134">
        <f>Citations!A137</f>
        <v>2020</v>
      </c>
      <c r="B134" t="str">
        <f>Citations!B137</f>
        <v xml:space="preserve">WWF (World Wildlife Fund). Recognizing Indigenous People’s Land Interest is Critical for People and Nature, 2020-10-22. https://www.worldwildlife.org/stories/recognizing-indigenous-peoples-land-interests-is-critical-for-people-and-nature </v>
      </c>
      <c r="C134" s="15"/>
      <c r="D134" s="15"/>
      <c r="E134" s="15"/>
      <c r="F134" s="15"/>
      <c r="G134" s="15"/>
      <c r="H134" s="15"/>
      <c r="I134" s="15">
        <v>1</v>
      </c>
    </row>
    <row r="135" spans="1:9" ht="16" x14ac:dyDescent="0.2">
      <c r="A135">
        <f>Citations!A138</f>
        <v>2021</v>
      </c>
      <c r="B135" t="str">
        <f>Citations!B138</f>
        <v>Arruda, G. M. &amp; Johannsdottir, L. Corporate Social Responsibility in the Arctic: The New Frontiers of Business, Management, and Enterprise (Routledge, London, 2021).</v>
      </c>
      <c r="C135" s="15"/>
      <c r="D135" s="15">
        <v>1</v>
      </c>
      <c r="E135" s="15"/>
      <c r="F135" s="15"/>
      <c r="G135" s="15"/>
      <c r="H135" s="15"/>
      <c r="I135" s="15"/>
    </row>
    <row r="136" spans="1:9" ht="16" x14ac:dyDescent="0.2">
      <c r="A136">
        <f>Citations!A139</f>
        <v>2021</v>
      </c>
      <c r="B136" t="str">
        <f>Citations!B139</f>
        <v xml:space="preserve">Banco Mundial.:  Pueblos  indígenas. https://www.bancomundial.org/es/topic/indigenouspeoples#1  (2021).  </v>
      </c>
      <c r="C136" s="15"/>
      <c r="D136" s="15"/>
      <c r="E136" s="15"/>
      <c r="F136" s="15"/>
      <c r="G136" s="15"/>
      <c r="H136" s="15"/>
      <c r="I136" s="15">
        <v>1</v>
      </c>
    </row>
    <row r="137" spans="1:9" ht="16" x14ac:dyDescent="0.2">
      <c r="A137">
        <f>Citations!A140</f>
        <v>2021</v>
      </c>
      <c r="B137" t="str">
        <f>Citations!B140</f>
        <v xml:space="preserve">Bhat, S. The rights of the Indigenous People. Jus Corpus Law Journal  2, 79. (2021). </v>
      </c>
      <c r="C137" s="15">
        <v>1</v>
      </c>
      <c r="D137" s="15"/>
      <c r="E137" s="15"/>
      <c r="F137" s="15"/>
      <c r="G137" s="15"/>
      <c r="H137" s="15"/>
      <c r="I137" s="15"/>
    </row>
    <row r="138" spans="1:9" ht="16" x14ac:dyDescent="0.2">
      <c r="A138">
        <f>Citations!A141</f>
        <v>2021</v>
      </c>
      <c r="B138" t="str">
        <f>Citations!B141</f>
        <v>Bixcul, B. &amp; Hernández, A. Indigenous Women and the Climate Crisis. Indigenous Policy Journal 32, 474-476. 16 June, 2021. Cultural Survival,  (2021).</v>
      </c>
      <c r="C138" s="15">
        <v>1</v>
      </c>
      <c r="D138" s="15"/>
      <c r="E138" s="15"/>
      <c r="F138" s="15"/>
      <c r="G138" s="15"/>
      <c r="H138" s="15"/>
      <c r="I138" s="15"/>
    </row>
    <row r="139" spans="1:9" ht="16" x14ac:dyDescent="0.2">
      <c r="A139">
        <f>Citations!A142</f>
        <v>2021</v>
      </c>
      <c r="B139" t="str">
        <f>Citations!B142</f>
        <v>Craighead, K. A. &amp; Yacelga, M. Indigenous peoples' displacement and jaguar survival in a warming planet. Global Sustainability 4, e7. (2021). doi.org/10.1017/sus.2021.6</v>
      </c>
      <c r="C139" s="15">
        <v>1</v>
      </c>
      <c r="D139" s="15"/>
      <c r="E139" s="15"/>
      <c r="F139" s="15"/>
      <c r="G139" s="15"/>
      <c r="H139" s="15"/>
      <c r="I139" s="15"/>
    </row>
    <row r="140" spans="1:9" ht="16" x14ac:dyDescent="0.2">
      <c r="A140">
        <f>Citations!A143</f>
        <v>2021</v>
      </c>
      <c r="B140" t="str">
        <f>Citations!B143</f>
        <v>de Gracia, N.  Decolonizing conservation science: Response to Jucker et al. 2018. Conservation Biology 35, 1321-1323. (2021). doi.org/10.1111/cobi.13785</v>
      </c>
      <c r="C140" s="15">
        <v>1</v>
      </c>
      <c r="D140" s="15"/>
      <c r="E140" s="15"/>
      <c r="F140" s="15"/>
      <c r="G140" s="15"/>
      <c r="H140" s="15"/>
      <c r="I140" s="15"/>
    </row>
    <row r="141" spans="1:9" ht="16" x14ac:dyDescent="0.2">
      <c r="A141">
        <f>Citations!A144</f>
        <v>2021</v>
      </c>
      <c r="B141" t="str">
        <f>Citations!B144</f>
        <v>FAO and Alliance of Bioversity International and CIAT. Indigenous Peoples’ Food Systems: Insights on Sustainability and Resilience in the Front Line of Climate Change. (FAO, Rome, 2021). doi.org/10.4060/cb5131en</v>
      </c>
      <c r="C141" s="15"/>
      <c r="D141" s="15"/>
      <c r="E141" s="15"/>
      <c r="F141" s="15">
        <v>1</v>
      </c>
      <c r="G141" s="15"/>
      <c r="H141" s="15"/>
      <c r="I141" s="15"/>
    </row>
    <row r="142" spans="1:9" ht="16" x14ac:dyDescent="0.2">
      <c r="A142">
        <f>Citations!A145</f>
        <v>2021</v>
      </c>
      <c r="B142" t="str">
        <f>Citations!B145</f>
        <v>Foggin, J. M. et al.  Belt and Road Initiative in Central Asia: Anticipating socioecological challenges from large‐scale infrastructure in a global biodiversity hotspot. Conservation Letters 14, e12819. (2021). doi.org/10.1111/conl.12819</v>
      </c>
      <c r="C142" s="15">
        <v>1</v>
      </c>
      <c r="D142" s="15"/>
      <c r="E142" s="15"/>
      <c r="F142" s="15"/>
      <c r="G142" s="15"/>
      <c r="H142" s="15"/>
      <c r="I142" s="15"/>
    </row>
    <row r="143" spans="1:9" ht="16" x14ac:dyDescent="0.2">
      <c r="A143">
        <f>Citations!A146</f>
        <v>2021</v>
      </c>
      <c r="B143" t="str">
        <f>Citations!B146</f>
        <v>Fusco, S.Participation, Sharing, and Cooperation: The rights of indigenous peoples over natural resources in the Arctic. Nordicum-Mediterraneum 16, 4b. (2021). doi.org/10.33112/nm.18.2.6</v>
      </c>
      <c r="C143" s="15">
        <v>1</v>
      </c>
      <c r="D143" s="15"/>
      <c r="E143" s="15"/>
      <c r="F143" s="15"/>
      <c r="G143" s="15"/>
      <c r="H143" s="15"/>
      <c r="I143" s="15"/>
    </row>
    <row r="144" spans="1:9" ht="16" x14ac:dyDescent="0.2">
      <c r="A144">
        <f>Citations!A147</f>
        <v>2021</v>
      </c>
      <c r="B144" t="str">
        <f>Citations!B147</f>
        <v xml:space="preserve">Galappaththi, E. K. The White/Wiphala Paper on Indigenous Peoples' Food Systems. (FAO, Rome, 2021). </v>
      </c>
      <c r="C144" s="15"/>
      <c r="D144" s="15"/>
      <c r="E144" s="15"/>
      <c r="F144" s="15">
        <v>1</v>
      </c>
      <c r="G144" s="15"/>
      <c r="H144" s="15"/>
      <c r="I144" s="15"/>
    </row>
    <row r="145" spans="1:9" ht="16" x14ac:dyDescent="0.2">
      <c r="A145">
        <f>Citations!A148</f>
        <v>2021</v>
      </c>
      <c r="B145" t="str">
        <f>Citations!B148</f>
        <v>Goha, A. et al.  Indigenous people and the COVID-19 pandemic: the tip of an iceberg of social and economic inequities. Journal of Epidemiologicsl Community Health 75, 207-208. (2021). doi.org/10.1136/jech-2020-214755</v>
      </c>
      <c r="C145" s="15">
        <v>1</v>
      </c>
      <c r="D145" s="15"/>
      <c r="E145" s="15"/>
      <c r="F145" s="15"/>
      <c r="G145" s="15"/>
      <c r="H145" s="15"/>
      <c r="I145" s="15"/>
    </row>
    <row r="146" spans="1:9" ht="16" x14ac:dyDescent="0.2">
      <c r="A146">
        <f>Citations!A149</f>
        <v>2021</v>
      </c>
      <c r="B146" t="str">
        <f>Citations!B149</f>
        <v>Hoffman, K. M. et al. Conservation of Earth’s biodiversity is embedded in Indigenous fire stewardship. Proceedings of the National Academy of Sciences 118, e2105073118. (2021). doi.org/10.1073/pnas.2105073118</v>
      </c>
      <c r="C146" s="15">
        <v>1</v>
      </c>
      <c r="D146" s="15"/>
      <c r="E146" s="15"/>
      <c r="F146" s="15"/>
      <c r="G146" s="15"/>
      <c r="H146" s="15"/>
      <c r="I146" s="15"/>
    </row>
    <row r="147" spans="1:9" ht="16" x14ac:dyDescent="0.2">
      <c r="A147">
        <f>Citations!A150</f>
        <v>2021</v>
      </c>
      <c r="B147" t="str">
        <f>Citations!B150</f>
        <v>Jerez, M. M. Challenges and opportunities for Indigenous Peoples’ sustainability. Decade of Action, Policy Brief No. 101 (United Nations, Department of Economic and Social Affairs, New York, 2021).</v>
      </c>
      <c r="C147" s="15"/>
      <c r="D147" s="15"/>
      <c r="E147" s="15"/>
      <c r="F147" s="15">
        <v>1</v>
      </c>
      <c r="G147" s="15"/>
      <c r="H147" s="15"/>
      <c r="I147" s="15"/>
    </row>
    <row r="148" spans="1:9" ht="16" x14ac:dyDescent="0.2">
      <c r="A148">
        <f>Citations!A151</f>
        <v>2021</v>
      </c>
      <c r="B148" t="str">
        <f>Citations!B151</f>
        <v>Kanojia, A. Role of some local communities in protection of flora and fauna. Life Sciences Leaflets 138, 21-35. (2021).</v>
      </c>
      <c r="C148" s="15">
        <v>1</v>
      </c>
      <c r="D148" s="15"/>
      <c r="E148" s="15"/>
      <c r="F148" s="15"/>
      <c r="G148" s="15"/>
      <c r="H148" s="15"/>
      <c r="I148" s="15"/>
    </row>
    <row r="149" spans="1:9" ht="16" x14ac:dyDescent="0.2">
      <c r="A149">
        <f>Citations!A152</f>
        <v>2021</v>
      </c>
      <c r="B149" t="str">
        <f>Citations!B152</f>
        <v>Knight, R. S.  Ceremony and Ritual are not Important for Conservation, they are Conservation: An Inquiry Into Remembering and Reviving Culture and Ritual for the Protection of Land and Sacred Sites. PhD thesis. (University of Kent, Canterbury, 2021).</v>
      </c>
      <c r="C149" s="15"/>
      <c r="D149" s="15"/>
      <c r="E149" s="15"/>
      <c r="F149" s="15"/>
      <c r="G149" s="15"/>
      <c r="H149" s="15">
        <v>1</v>
      </c>
      <c r="I149" s="15"/>
    </row>
    <row r="150" spans="1:9" ht="16" x14ac:dyDescent="0.2">
      <c r="A150">
        <f>Citations!A153</f>
        <v>2021</v>
      </c>
      <c r="B150" t="str">
        <f>Citations!B153</f>
        <v>Mancilla, A. From sovereignty to guardianship in ecoregions. Journal of Applied Philosophy 40, 608-623 (2021). doi.org/10.1111/japp.12561</v>
      </c>
      <c r="C150" s="15">
        <v>1</v>
      </c>
      <c r="D150" s="15"/>
      <c r="E150" s="15"/>
      <c r="F150" s="15"/>
      <c r="G150" s="15"/>
      <c r="H150" s="15"/>
      <c r="I150" s="15"/>
    </row>
    <row r="151" spans="1:9" ht="16" x14ac:dyDescent="0.2">
      <c r="A151">
        <f>Citations!A154</f>
        <v>2021</v>
      </c>
      <c r="B151" t="str">
        <f>Citations!B154</f>
        <v>Munduruku, A. K., Knudsen, D. &amp; Dafe, I. V.  Rivers are Key to Restoring the World's Biodiversity. (International Rivers, Oakland, 2021).</v>
      </c>
      <c r="C151" s="15"/>
      <c r="D151" s="15">
        <v>1</v>
      </c>
      <c r="E151" s="15"/>
      <c r="F151" s="15"/>
      <c r="G151" s="15"/>
      <c r="H151" s="15"/>
      <c r="I151" s="15"/>
    </row>
    <row r="152" spans="1:9" ht="16" x14ac:dyDescent="0.2">
      <c r="A152">
        <f>Citations!A155</f>
        <v>2021</v>
      </c>
      <c r="B152" t="str">
        <f>Citations!B155</f>
        <v>Nitah, S. Indigenous peoples proven to sustain biodiversity and address climate change: Now it’s time to recognize and support this leadership. One Earth 4, 907-909. (2021). doi.org/10.1016/j.oneear.2021.06.015</v>
      </c>
      <c r="C152" s="15">
        <v>1</v>
      </c>
      <c r="D152" s="15"/>
      <c r="E152" s="15"/>
      <c r="F152" s="15"/>
      <c r="G152" s="15"/>
      <c r="H152" s="15"/>
      <c r="I152" s="15"/>
    </row>
    <row r="153" spans="1:9" ht="16" x14ac:dyDescent="0.2">
      <c r="A153">
        <f>Citations!A156</f>
        <v>2021</v>
      </c>
      <c r="B153" t="str">
        <f>Citations!B156</f>
        <v>Parlee, B. et al.  One-size does not fit all—a networked approach to community-based monitoring in large river basins. Sustainability 13, 7400. (2021). doi.org/10.3390/su13137400</v>
      </c>
      <c r="C153" s="15">
        <v>1</v>
      </c>
      <c r="D153" s="15"/>
      <c r="E153" s="15"/>
      <c r="F153" s="15"/>
      <c r="G153" s="15"/>
      <c r="H153" s="15"/>
      <c r="I153" s="15"/>
    </row>
    <row r="154" spans="1:9" ht="16" x14ac:dyDescent="0.2">
      <c r="A154">
        <f>Citations!A157</f>
        <v>2021</v>
      </c>
      <c r="B154" t="str">
        <f>Citations!B157</f>
        <v xml:space="preserve">Radford S. The Importance of Indigenous Activism Around the World. 21 Jul. 2021. (Environment 911, Vancouver, 2021).
</v>
      </c>
      <c r="C154" s="15"/>
      <c r="D154" s="15">
        <v>1</v>
      </c>
      <c r="E154" s="15"/>
      <c r="F154" s="15"/>
      <c r="G154" s="15"/>
      <c r="H154" s="15"/>
      <c r="I154" s="15"/>
    </row>
    <row r="155" spans="1:9" ht="16" x14ac:dyDescent="0.2">
      <c r="A155">
        <f>Citations!A158</f>
        <v>2021</v>
      </c>
      <c r="B155" t="str">
        <f>Citations!B158</f>
        <v xml:space="preserve">Raygorodetsky, G. Indigenous peoples defend earth's biodiversity—but they're in danger. National Geographic Society. November 16, 2018. (2018).
</v>
      </c>
      <c r="C155" s="15"/>
      <c r="D155" s="15"/>
      <c r="E155" s="15"/>
      <c r="F155" s="15"/>
      <c r="G155" s="15"/>
      <c r="H155" s="15"/>
      <c r="I155" s="15">
        <v>1</v>
      </c>
    </row>
    <row r="156" spans="1:9" ht="16" x14ac:dyDescent="0.2">
      <c r="A156">
        <f>Citations!A159</f>
        <v>2021</v>
      </c>
      <c r="B156" t="str">
        <f>Citations!B159</f>
        <v>Redvers, N. The determinants of planetary health. The Lancet Planetary Health 5, 3. (2021): e111-e112. doi.org/10.1016/S2542-5196(21)00008-5</v>
      </c>
      <c r="C156" s="15">
        <v>1</v>
      </c>
      <c r="D156" s="15"/>
      <c r="E156" s="15"/>
      <c r="F156" s="15"/>
      <c r="G156" s="15"/>
      <c r="H156" s="15"/>
      <c r="I156" s="15"/>
    </row>
    <row r="157" spans="1:9" ht="16" x14ac:dyDescent="0.2">
      <c r="A157">
        <f>Citations!A160</f>
        <v>2021</v>
      </c>
      <c r="B157" t="str">
        <f>Citations!B160</f>
        <v>Reihana, K. R. et al. Indigenisation of conservation education in New Zealand. Pacific Conservation Biology 27, 493-504. (2021). doi.org/10.1071/PC20060</v>
      </c>
      <c r="C157" s="15">
        <v>1</v>
      </c>
      <c r="D157" s="15"/>
      <c r="E157" s="15"/>
      <c r="F157" s="15"/>
      <c r="G157" s="15"/>
      <c r="H157" s="15"/>
      <c r="I157" s="15"/>
    </row>
    <row r="158" spans="1:9" ht="16" x14ac:dyDescent="0.2">
      <c r="A158">
        <f>Citations!A161</f>
        <v>2021</v>
      </c>
      <c r="B158" t="str">
        <f>Citations!B161</f>
        <v>Sharma, A., Patel, S. K. &amp; Singh, G. S. Traditional knowledge of medicinal plants among three tribal communities of Vindhyan highlands, India: an approach for their conservation and sustainability. Environmental Sustainability 4, 749-783. (2021). doi.org/10.1007/s42398-021-00196-4</v>
      </c>
      <c r="C158" s="15">
        <v>1</v>
      </c>
      <c r="D158" s="15"/>
      <c r="E158" s="15"/>
      <c r="F158" s="15"/>
      <c r="G158" s="15"/>
      <c r="H158" s="15"/>
      <c r="I158" s="15"/>
    </row>
    <row r="159" spans="1:9" ht="16" x14ac:dyDescent="0.2">
      <c r="A159">
        <f>Citations!A162</f>
        <v>2021</v>
      </c>
      <c r="B159" t="str">
        <f>Citations!B162</f>
        <v xml:space="preserve">Swiderska, K., Argumedo, A. &amp; Pimbert, M.  Biocultural heritage territories: key to halting biodiversity loss. IIED Briefing Paper - International Institute for Environment and Development 2020, 17760. (2021). </v>
      </c>
      <c r="C159" s="15">
        <v>1</v>
      </c>
      <c r="D159" s="15"/>
      <c r="E159" s="15"/>
      <c r="F159" s="15"/>
      <c r="G159" s="15"/>
      <c r="H159" s="15"/>
      <c r="I159" s="15"/>
    </row>
    <row r="160" spans="1:9" ht="16" x14ac:dyDescent="0.2">
      <c r="A160">
        <f>Citations!A163</f>
        <v>2021</v>
      </c>
      <c r="B160" t="str">
        <f>Citations!B163</f>
        <v>Taitingfong, R. &amp; Ullah, A. Empowering Indigenous knowledge in deliberations on gene editing in the wild. Hastings Center Report 51, S74-S84. (2021). doi.org/10.1002/hast.1323</v>
      </c>
      <c r="C160" s="15">
        <v>1</v>
      </c>
      <c r="D160" s="15"/>
      <c r="E160" s="15"/>
      <c r="F160" s="15"/>
      <c r="G160" s="15"/>
      <c r="H160" s="15"/>
      <c r="I160" s="15"/>
    </row>
    <row r="161" spans="1:9" ht="16" x14ac:dyDescent="0.2">
      <c r="A161">
        <f>Citations!A164</f>
        <v>2021</v>
      </c>
      <c r="B161" t="str">
        <f>Citations!B164</f>
        <v>The Red Nation. The Red Deal: Indigenous Action to Save our Earth. (Common Notions, Minneapolis, 2021).</v>
      </c>
      <c r="C161" s="15"/>
      <c r="D161" s="15">
        <v>1</v>
      </c>
      <c r="E161" s="15"/>
      <c r="F161" s="15"/>
      <c r="G161" s="15"/>
      <c r="H161" s="15"/>
      <c r="I161" s="15"/>
    </row>
    <row r="162" spans="1:9" ht="16" x14ac:dyDescent="0.2">
      <c r="A162">
        <f>Citations!A165</f>
        <v>2021</v>
      </c>
      <c r="B162" t="str">
        <f>Citations!B165</f>
        <v>Trewin, B., Morgan-Bulled, D. &amp; Cooper, S. Australia State of the Environment 2021: Climate, independent report to the Australian Government Minister for the Environment.  (Commonwealth of Australia, Canberra, 2021). doi.org/10.26194/rdze-5d59</v>
      </c>
      <c r="C162" s="15"/>
      <c r="D162" s="15"/>
      <c r="E162" s="15"/>
      <c r="F162" s="15">
        <v>1</v>
      </c>
      <c r="G162" s="15"/>
      <c r="H162" s="15"/>
      <c r="I162" s="15"/>
    </row>
    <row r="163" spans="1:9" ht="16" x14ac:dyDescent="0.2">
      <c r="A163">
        <f>Citations!A166</f>
        <v>2021</v>
      </c>
      <c r="B163" t="str">
        <f>Citations!B166</f>
        <v xml:space="preserve">United Nations. Dept. of Economic, Permanent Forum on Indigenous Issues (United Nations), &amp; United Nations. Statistical Division. State of the World's Indigenous Peoples (Vol. 9). (United Nations Publications, New York, 2021). </v>
      </c>
      <c r="C163" s="15"/>
      <c r="D163" s="15">
        <v>1</v>
      </c>
      <c r="E163" s="15"/>
      <c r="F163" s="15"/>
      <c r="G163" s="15"/>
      <c r="H163" s="15"/>
      <c r="I163" s="15"/>
    </row>
    <row r="164" spans="1:9" ht="16" x14ac:dyDescent="0.2">
      <c r="A164">
        <f>Citations!A167</f>
        <v>2021</v>
      </c>
      <c r="B164" t="str">
        <f>Citations!B167</f>
        <v>Vogliano, C. et al. Progress towards SDG 2: Zero hunger in melanesia–A state of data scoping review. Global Food Security 29, 100519. (2021). doi.org/10.1016/j.gfs.2021.100519</v>
      </c>
      <c r="C164" s="15">
        <v>1</v>
      </c>
      <c r="D164" s="15"/>
      <c r="E164" s="15"/>
      <c r="F164" s="15"/>
      <c r="G164" s="15"/>
      <c r="H164" s="15"/>
      <c r="I164" s="15"/>
    </row>
    <row r="165" spans="1:9" ht="16" x14ac:dyDescent="0.2">
      <c r="A165">
        <f>Citations!A168</f>
        <v>2021</v>
      </c>
      <c r="B165" t="str">
        <f>Citations!B168</f>
        <v xml:space="preserve">Xie, L. Valuing Inclusion and Diversity, Embracing Uncertainty: Ways Forward for Nature-based Solutions. (The British Academy, COP26 Briefings, 2021). </v>
      </c>
      <c r="C165" s="15"/>
      <c r="D165" s="15">
        <v>1</v>
      </c>
      <c r="E165" s="15"/>
      <c r="F165" s="15"/>
      <c r="G165" s="15"/>
      <c r="H165" s="15"/>
      <c r="I165" s="15"/>
    </row>
    <row r="166" spans="1:9" ht="16" x14ac:dyDescent="0.2">
      <c r="A166">
        <f>Citations!A169</f>
        <v>2022</v>
      </c>
      <c r="B166" t="str">
        <f>Citations!B169</f>
        <v>Abdussamad, Z., Wahyudi, I. &amp; Wula, Z. Social construction of natural environmental management based on local wisdom in the indigenous peoples of the Boti tribe, NTT, Indonesia. International Journal of Humanities Social Sciences and Education 9, 29-39.  (2022). doi.org/10.20431/2349-0381.0908003</v>
      </c>
      <c r="C166" s="15">
        <v>1</v>
      </c>
      <c r="D166" s="15"/>
      <c r="E166" s="15"/>
      <c r="F166" s="15"/>
      <c r="G166" s="15"/>
      <c r="H166" s="15"/>
      <c r="I166" s="15"/>
    </row>
    <row r="167" spans="1:9" ht="16" x14ac:dyDescent="0.2">
      <c r="A167">
        <f>Citations!A170</f>
        <v>2022</v>
      </c>
      <c r="B167" t="str">
        <f>Citations!B170</f>
        <v>Akanwa, A. O., Okedo-Alex, I. N., Joe-Ikechebelu, N. N. &amp; Chatterjee, U. Chapter 22 - Persistent climate-driven floods: A voiced case of indigenous women experiencing ecosocial and health risks in a South-East community in Anmabra state, Nigeria in Indigenous People and Nature: Insights for Social, Ecological, and Technological Sustainability (eds Chatterjee, U., Everard, M., Mahata, D., Kashyap, A. &amp; Panda, G. K.) 495-523 (Elsevier Inc., Amsterdam, 2022). doi.org/10.1016/B978-0-323-91603-5.00008-7</v>
      </c>
      <c r="C167" s="15"/>
      <c r="D167" s="15"/>
      <c r="E167" s="15">
        <v>1</v>
      </c>
      <c r="F167" s="15"/>
      <c r="G167" s="15"/>
      <c r="H167" s="15"/>
      <c r="I167" s="15"/>
    </row>
    <row r="168" spans="1:9" ht="16" x14ac:dyDescent="0.2">
      <c r="A168">
        <f>Citations!A171</f>
        <v>2022</v>
      </c>
      <c r="B168" t="str">
        <f>Citations!B171</f>
        <v>Alarcón-Llontop, L., &amp; Suing, A.  Presence of Indigenous Populations in Ecuadorian and Peruvian Online Newspapers in Communication and Applied Technologies: Proceedings of ICOMTA 2022  (eds López-López, P. C., Barredo, D., Torres-Toukoumidis, Á., De-Santis, A., Avilés,  Ó.) 497-509 (Springer Nature, Singapore, 2022). doi.org/10.1007/978-981-19-6347-6_45</v>
      </c>
      <c r="C168" s="15"/>
      <c r="D168" s="15"/>
      <c r="E168" s="15">
        <v>1</v>
      </c>
      <c r="F168" s="15"/>
      <c r="G168" s="15"/>
      <c r="H168" s="15"/>
      <c r="I168" s="15"/>
    </row>
    <row r="169" spans="1:9" ht="16" x14ac:dyDescent="0.2">
      <c r="A169">
        <f>Citations!A172</f>
        <v>2022</v>
      </c>
      <c r="B169" t="str">
        <f>Citations!B172</f>
        <v>Allgood, B. et al. Bolstering community well-being through wildlife conservation: Broadened approaches engaging wildlife well-being and indigenous wisdom. Community Development 54, 1-16. (2022). doi.org/10.1080/15575330.2022.2034026</v>
      </c>
      <c r="C169" s="15">
        <v>1</v>
      </c>
      <c r="D169" s="15"/>
      <c r="E169" s="15"/>
      <c r="F169" s="15"/>
      <c r="G169" s="15"/>
      <c r="H169" s="15"/>
      <c r="I169" s="15"/>
    </row>
    <row r="170" spans="1:9" ht="16" x14ac:dyDescent="0.2">
      <c r="A170">
        <f>Citations!A173</f>
        <v>2022</v>
      </c>
      <c r="B170" t="str">
        <f>Citations!B173</f>
        <v>Bang, M., Marin, A., Wemigwase, S., Nayak, P. &amp; Nxumalo, F. Undoing human supremacy and white supremacy to transform relationships: An interview with Megan Bang and Ananda Marin. Curriculum Inquiry 52, 150-161. (2022). doi.org/10.1080/03626784.2022.2052635</v>
      </c>
      <c r="C170" s="15">
        <v>1</v>
      </c>
      <c r="D170" s="15"/>
      <c r="E170" s="15"/>
      <c r="F170" s="15"/>
      <c r="G170" s="15"/>
      <c r="H170" s="15"/>
      <c r="I170" s="15"/>
    </row>
    <row r="171" spans="1:9" ht="16" x14ac:dyDescent="0.2">
      <c r="A171">
        <f>Citations!A174</f>
        <v>2022</v>
      </c>
      <c r="B171" t="str">
        <f>Citations!B174</f>
        <v>Barth, E. K. &amp; Avanzato-Driesner, S. Perspectives on Diversity in Education–an Appeal for Change and Justice. Student Journal for Vegan Sociology 2, 5-22 (2022).</v>
      </c>
      <c r="C171" s="15">
        <v>1</v>
      </c>
      <c r="D171" s="15"/>
      <c r="E171" s="15"/>
      <c r="F171" s="15"/>
      <c r="G171" s="15"/>
      <c r="H171" s="15"/>
      <c r="I171" s="15"/>
    </row>
    <row r="172" spans="1:9" ht="16" x14ac:dyDescent="0.2">
      <c r="A172">
        <f>Citations!A175</f>
        <v>2022</v>
      </c>
      <c r="B172" t="str">
        <f>Citations!B175</f>
        <v>Carrió, M. S. &amp; Cooper, D. The Red Deal: Decolonising climate action. Architectural Design 92, 78-85. (2022). doi.org/10.1002/ad.2776</v>
      </c>
      <c r="C172" s="15">
        <v>1</v>
      </c>
      <c r="D172" s="15"/>
      <c r="E172" s="15"/>
      <c r="F172" s="15"/>
      <c r="G172" s="15"/>
      <c r="H172" s="15"/>
      <c r="I172" s="15"/>
    </row>
    <row r="173" spans="1:9" ht="16" x14ac:dyDescent="0.2">
      <c r="A173">
        <f>Citations!A176</f>
        <v>2022</v>
      </c>
      <c r="B173" t="str">
        <f>Citations!B176</f>
        <v>Cediel-Becerra, N. M. et al. Woman-Sensitive One Health perspective in four tribes of indigenous people from Latin America: Arhuaco, Wayuú, Nahua, and Kamëntsá. Frontiers in Public Health 245. (2022). doi.org/10.3389/fpubh.2022.774713</v>
      </c>
      <c r="C173" s="15">
        <v>1</v>
      </c>
      <c r="D173" s="15"/>
      <c r="E173" s="15"/>
      <c r="F173" s="15"/>
      <c r="G173" s="15"/>
      <c r="H173" s="15"/>
      <c r="I173" s="15"/>
    </row>
    <row r="174" spans="1:9" ht="16" x14ac:dyDescent="0.2">
      <c r="A174">
        <f>Citations!A177</f>
        <v>2022</v>
      </c>
      <c r="B174" t="str">
        <f>Citations!B177</f>
        <v>Chami, R., Cosimano, T., Fullenkamp, C., &amp; Nieburg, D.Toward a Nature-Based Economy. Frontiers in Climate 4, 855803. (2022).  doi.org/10.3389/fclim.2022.855803</v>
      </c>
      <c r="C174" s="15">
        <v>1</v>
      </c>
      <c r="D174" s="15"/>
      <c r="E174" s="15"/>
      <c r="F174" s="15"/>
      <c r="G174" s="15"/>
      <c r="H174" s="15"/>
      <c r="I174" s="15"/>
    </row>
    <row r="175" spans="1:9" ht="16" x14ac:dyDescent="0.2">
      <c r="A175">
        <f>Citations!A178</f>
        <v>2022</v>
      </c>
      <c r="B175" t="str">
        <f>Citations!B178</f>
        <v>Costa-Pierce, B. A.  The anthropology of aquaculture. Frontiers in Sustainable Food Systems 6, 843743. (2022). doi.org/10.3389/fsufs.2022.843743</v>
      </c>
      <c r="C175" s="15">
        <v>1</v>
      </c>
      <c r="D175" s="15"/>
      <c r="E175" s="15"/>
      <c r="F175" s="15"/>
      <c r="G175" s="15"/>
      <c r="H175" s="15"/>
      <c r="I175" s="15"/>
    </row>
    <row r="176" spans="1:9" ht="16" x14ac:dyDescent="0.2">
      <c r="A176">
        <f>Citations!A179</f>
        <v>2022</v>
      </c>
      <c r="B176" t="str">
        <f>Citations!B179</f>
        <v>Cottrell, C. Avoiding a new era in biopiracy: Including indigenous and local knowledge in nature-based solutions to climate change. Environmental Science &amp; Policy 135, 162-168. (2022). doi.org/10.1016/j.envsci.2022.05.003</v>
      </c>
      <c r="C176" s="15">
        <v>1</v>
      </c>
      <c r="D176" s="15"/>
      <c r="E176" s="15"/>
      <c r="F176" s="15"/>
      <c r="G176" s="15"/>
      <c r="H176" s="15"/>
      <c r="I176" s="15"/>
    </row>
    <row r="177" spans="1:9" ht="16" x14ac:dyDescent="0.2">
      <c r="A177">
        <f>Citations!A180</f>
        <v>2022</v>
      </c>
      <c r="B177" t="str">
        <f>Citations!B180</f>
        <v>Evans, A. M. &amp; Margaret, A.  Incorporating ‘Green Podiatry’into your clinic, and into your life. Journal of Foot and Ankle Research 15, 1-6. (2022). doi.org/10.1186/s13047-022-00591-y</v>
      </c>
      <c r="C177" s="15">
        <v>1</v>
      </c>
      <c r="D177" s="15"/>
      <c r="E177" s="15"/>
      <c r="F177" s="15"/>
      <c r="G177" s="15"/>
      <c r="H177" s="15"/>
      <c r="I177" s="15"/>
    </row>
    <row r="178" spans="1:9" ht="16" x14ac:dyDescent="0.2">
      <c r="A178">
        <f>Citations!A181</f>
        <v>2022</v>
      </c>
      <c r="B178" t="str">
        <f>Citations!B181</f>
        <v>Figel, J. J., Botero-Canola, S., Lavariega, M. C. &amp; Luna-Krauletz, M. D. Overlooked jaguar guardians: Indigenous territories and range-wide conservation of a cultural icon. Ambio 51, 2532-2543. (2022). doi.org/10.1007/s13280-022-01754-8</v>
      </c>
      <c r="C178" s="15">
        <v>1</v>
      </c>
      <c r="D178" s="15"/>
      <c r="E178" s="15"/>
      <c r="F178" s="15"/>
      <c r="G178" s="15"/>
      <c r="H178" s="15"/>
      <c r="I178" s="15"/>
    </row>
    <row r="179" spans="1:9" ht="16" x14ac:dyDescent="0.2">
      <c r="A179">
        <f>Citations!A182</f>
        <v>2022</v>
      </c>
      <c r="B179" t="str">
        <f>Citations!B182</f>
        <v>Figueroa Helland, L. F.  Indigenous Pathways Beyond the" Anthropocene": Biocultural climate justice through decolonization and land rematriation. N.Y.U. Environmental Law Journal 30, 347. (2022).</v>
      </c>
      <c r="C179" s="15">
        <v>1</v>
      </c>
      <c r="D179" s="15"/>
      <c r="E179" s="15"/>
      <c r="F179" s="15"/>
      <c r="G179" s="15"/>
      <c r="H179" s="15"/>
      <c r="I179" s="15"/>
    </row>
    <row r="180" spans="1:9" ht="16" x14ac:dyDescent="0.2">
      <c r="A180">
        <f>Citations!A183</f>
        <v>2022</v>
      </c>
      <c r="B180" t="str">
        <f>Citations!B183</f>
        <v>Fleck, A. Indigenous Communities Protect 80% of All Biodiversity. (Statista, New York, 2022).</v>
      </c>
      <c r="C180" s="15"/>
      <c r="D180" s="15"/>
      <c r="E180" s="15"/>
      <c r="F180" s="15"/>
      <c r="G180" s="15"/>
      <c r="H180" s="15"/>
      <c r="I180" s="15">
        <v>1</v>
      </c>
    </row>
    <row r="181" spans="1:9" ht="16" x14ac:dyDescent="0.2">
      <c r="A181">
        <f>Citations!A184</f>
        <v>2022</v>
      </c>
      <c r="B181" t="str">
        <f>Citations!B184</f>
        <v>Foster, G. K.Indigenous participation in resource development: the promise and limitations of international safeguards in Research Handbook on the International Law of Indigenous Rights  (ed Newman, D.( 202-225 (Edward Elgar Publishing, 2022). doi.org/10.4337/9781788115797.00022</v>
      </c>
      <c r="C181" s="15"/>
      <c r="D181" s="15"/>
      <c r="E181" s="15">
        <v>1</v>
      </c>
      <c r="F181" s="15"/>
      <c r="G181" s="15"/>
      <c r="H181" s="15"/>
      <c r="I181" s="15"/>
    </row>
    <row r="182" spans="1:9" ht="16" x14ac:dyDescent="0.2">
      <c r="A182">
        <f>Citations!A185</f>
        <v>2022</v>
      </c>
      <c r="B182" t="str">
        <f>Citations!B185</f>
        <v>Fuller, S., Ngata, T., Borrelle, S. &amp; Farrelly, T. Plastics pollution as waste colonialism in Te Moananui. Journal of Political Ecology 29 (2022). https://doi.org/10.2458/jpe.2401</v>
      </c>
      <c r="C182" s="15">
        <v>1</v>
      </c>
      <c r="D182" s="15"/>
      <c r="E182" s="15"/>
      <c r="F182" s="15"/>
      <c r="G182" s="15"/>
      <c r="H182" s="15"/>
      <c r="I182" s="15"/>
    </row>
    <row r="183" spans="1:9" ht="16" x14ac:dyDescent="0.2">
      <c r="A183">
        <f>Citations!A186</f>
        <v>2022</v>
      </c>
      <c r="B183" t="str">
        <f>Citations!B186</f>
        <v>Gaspers, A., Oftebro, T. L. &amp; Cowan, E.  Including the Oft-Forgotten: The necessity of including women and indigenous peoples in Nature-Based Solution Research. Frontiers in Climate 4, 831430. (2022).  doi.org/10.3389/fclim.2022.831430</v>
      </c>
      <c r="C183" s="15">
        <v>1</v>
      </c>
      <c r="D183" s="15"/>
      <c r="E183" s="15"/>
      <c r="F183" s="15"/>
      <c r="G183" s="15"/>
      <c r="H183" s="15"/>
      <c r="I183" s="15"/>
    </row>
    <row r="184" spans="1:9" ht="16" x14ac:dyDescent="0.2">
      <c r="A184">
        <f>Citations!A187</f>
        <v>2022</v>
      </c>
      <c r="B184" t="str">
        <f>Citations!B187</f>
        <v>Ghosh-Jerath, S. et al.  Indigenous foods to address malnutrition: An inquiry into the diets and nutritional status of women in the indigenous community of Munda tribes of Jharkhand, India. Current Developments in Nutrition 6, nzac102. (2022). doi.org/10.1093/cdn/nzac102</v>
      </c>
      <c r="C184" s="15">
        <v>1</v>
      </c>
      <c r="D184" s="15"/>
      <c r="E184" s="15"/>
      <c r="F184" s="15"/>
      <c r="G184" s="15"/>
      <c r="H184" s="15"/>
      <c r="I184" s="15"/>
    </row>
    <row r="185" spans="1:9" ht="16" x14ac:dyDescent="0.2">
      <c r="A185">
        <f>Citations!A188</f>
        <v>2022</v>
      </c>
      <c r="B185" t="str">
        <f>Citations!B188</f>
        <v>Grabowski, Z. J., Wijsman, K., Tomateo, C. &amp; McPhearson, T.  How deep does justice go? Addressing ecological, indigenous, and infrastructural justice through nature-based solutions in New York City. Environmental Science &amp; Policy 138, 171-181. (2022). doi.org/10.1016/j.envsci.2022.09.022</v>
      </c>
      <c r="C185" s="15">
        <v>1</v>
      </c>
      <c r="D185" s="15"/>
      <c r="E185" s="15"/>
      <c r="F185" s="15"/>
      <c r="G185" s="15"/>
      <c r="H185" s="15"/>
      <c r="I185" s="15"/>
    </row>
    <row r="186" spans="1:9" ht="16" x14ac:dyDescent="0.2">
      <c r="A186">
        <f>Citations!A189</f>
        <v>2022</v>
      </c>
      <c r="B186" t="str">
        <f>Citations!B189</f>
        <v>Gunawan, H. et al. Integrating social forestry and biodiversity conservation in Indonesia. Forests 13, 2152. (2022). doi.org/10.3390/f13122152</v>
      </c>
      <c r="C186" s="15">
        <v>1</v>
      </c>
      <c r="D186" s="15"/>
      <c r="E186" s="15"/>
      <c r="F186" s="15"/>
      <c r="G186" s="15"/>
      <c r="H186" s="15"/>
      <c r="I186" s="15"/>
    </row>
    <row r="187" spans="1:9" ht="16" x14ac:dyDescent="0.2">
      <c r="A187">
        <f>Citations!A190</f>
        <v>2022</v>
      </c>
      <c r="B187" t="str">
        <f>Citations!B190</f>
        <v>Haag, L. Environmental colonialism in the Maghreb? Harnessing green energy on indigenous peoples’ land.  UI Brief (The Swedish Institute of Internationl Affairs, Stockholm, 2022).</v>
      </c>
      <c r="C187" s="15"/>
      <c r="D187" s="15"/>
      <c r="E187" s="15"/>
      <c r="F187" s="15">
        <v>1</v>
      </c>
      <c r="G187" s="15"/>
      <c r="H187" s="15"/>
      <c r="I187" s="15"/>
    </row>
    <row r="188" spans="1:9" ht="16" x14ac:dyDescent="0.2">
      <c r="A188">
        <f>Citations!A191</f>
        <v>2022</v>
      </c>
      <c r="B188" t="str">
        <f>Citations!B191</f>
        <v>Hernandez, J., Meisner, J., Bardosh, K. &amp; Rabinowitz, P.  Prevent pandemics and halt climate change? Strengthen land rights for Indigenous peoples. The Lancet Planetary Health 6, e381-e382. (2022). doi.org/10.1016/s2542-5196(22)00069-9</v>
      </c>
      <c r="C188" s="15">
        <v>1</v>
      </c>
      <c r="D188" s="15"/>
      <c r="E188" s="15"/>
      <c r="F188" s="15"/>
      <c r="G188" s="15"/>
      <c r="H188" s="15"/>
      <c r="I188" s="15"/>
    </row>
    <row r="189" spans="1:9" ht="16" x14ac:dyDescent="0.2">
      <c r="A189">
        <f>Citations!A192</f>
        <v>2022</v>
      </c>
      <c r="B189" t="str">
        <f>Citations!B192</f>
        <v>Herse, M. et al. A demographic model to support customary management of a culturally important waterfowl species. Ecology and Society  27, 14  (2022). doi.org/10.5751/ES-13410-270314</v>
      </c>
      <c r="C189" s="15">
        <v>1</v>
      </c>
      <c r="D189" s="15"/>
      <c r="E189" s="15"/>
      <c r="F189" s="15"/>
      <c r="G189" s="15"/>
      <c r="H189" s="15"/>
      <c r="I189" s="15"/>
    </row>
    <row r="190" spans="1:9" ht="16" x14ac:dyDescent="0.2">
      <c r="A190">
        <f>Citations!A193</f>
        <v>2022</v>
      </c>
      <c r="B190" t="str">
        <f>Citations!B193</f>
        <v>Hofman-Bergholm, M. Storytelling: The ancient tool of using stories to communicate knowledge for a sustainable future in Integrated Education and Learning. Integrated Science, vol 13.  (ed Rezaei, N.) 237–253 (Springer, Cham., 2022). doi.org/10.1007/978-3-031-15963-3_14</v>
      </c>
      <c r="C190" s="15"/>
      <c r="D190" s="15"/>
      <c r="E190" s="15">
        <v>1</v>
      </c>
      <c r="F190" s="15"/>
      <c r="G190" s="15"/>
      <c r="H190" s="15"/>
      <c r="I190" s="15"/>
    </row>
    <row r="191" spans="1:9" ht="16" x14ac:dyDescent="0.2">
      <c r="A191">
        <f>Citations!A194</f>
        <v>2022</v>
      </c>
      <c r="B191" t="str">
        <f>Citations!B194</f>
        <v>Jacobs, L. A., Hazelwood, S. P., Avery, C. B., &amp; Sangster-Biye, C. Reimagining US federal land management through decolonization and Indigenous value systems. Journal of Park and Recreation Administration 40. (2022).  doi.org/10.18666/JPRA-2021-10973</v>
      </c>
      <c r="C191" s="15">
        <v>1</v>
      </c>
      <c r="D191" s="15"/>
      <c r="E191" s="15"/>
      <c r="F191" s="15"/>
      <c r="G191" s="15"/>
      <c r="H191" s="15"/>
      <c r="I191" s="15"/>
    </row>
    <row r="192" spans="1:9" ht="16" x14ac:dyDescent="0.2">
      <c r="A192">
        <f>Citations!A195</f>
        <v>2022</v>
      </c>
      <c r="B192" t="str">
        <f>Citations!B195</f>
        <v>Lohndorf, R. ¿Demasiado poco–demasiado tarde? Diversidad e inclusión en aulas preescolares biétnicas en Chile. Cultura Educación y Sociedad 13, 75-96. (2022).  doi.org/10.17981/cultedusoc.13.1.2022.05</v>
      </c>
      <c r="C192" s="15">
        <v>1</v>
      </c>
      <c r="D192" s="15"/>
      <c r="E192" s="15"/>
      <c r="F192" s="15"/>
      <c r="G192" s="15"/>
      <c r="H192" s="15"/>
      <c r="I192" s="15"/>
    </row>
    <row r="193" spans="1:9" ht="16" x14ac:dyDescent="0.2">
      <c r="A193">
        <f>Citations!A196</f>
        <v>2022</v>
      </c>
      <c r="B193" t="str">
        <f>Citations!B196</f>
        <v>Manero, A. et al. A systematic literature review of non-market valuation of Indigenous peoples’ values: Current knowledge, best-practice and framing questions for future research. Ecosystem Services 54, 101417. (2022). doi.org/10.1016/j.ecoser.2022.101417</v>
      </c>
      <c r="C193" s="15">
        <v>1</v>
      </c>
      <c r="D193" s="15"/>
      <c r="E193" s="15"/>
      <c r="F193" s="15"/>
      <c r="G193" s="15"/>
      <c r="H193" s="15"/>
      <c r="I193" s="15"/>
    </row>
    <row r="194" spans="1:9" ht="16" x14ac:dyDescent="0.2">
      <c r="A194">
        <f>Citations!A197</f>
        <v>2022</v>
      </c>
      <c r="B194" t="str">
        <f>Citations!B197</f>
        <v>Marcum, C. The ends and the means: Indigenous sovereignty, climate-related legal actions, and frameworks of justice. Indiana Journal of Global Legal Studies 29, 1, 8.261. (2022). https://www.repository.law.indiana.edu/ijgls/vol29/iss1/8</v>
      </c>
      <c r="C194" s="15">
        <v>1</v>
      </c>
      <c r="D194" s="15"/>
      <c r="E194" s="15"/>
      <c r="F194" s="15"/>
      <c r="G194" s="15"/>
      <c r="H194" s="15"/>
      <c r="I194" s="15"/>
    </row>
    <row r="195" spans="1:9" ht="16" x14ac:dyDescent="0.2">
      <c r="A195">
        <f>Citations!A198</f>
        <v>2022</v>
      </c>
      <c r="B195" t="str">
        <f>Citations!B198</f>
        <v>Murali, R. et al. Indigenous governance structures for maintaining an ecosystem service in an agro-pastoral community in the Indian Trans Himalaya. Ecosystems and People 18, 303-314. (2022). doi.org/10.1080/26395916.2022.2067241</v>
      </c>
      <c r="C195" s="15">
        <v>1</v>
      </c>
      <c r="D195" s="15"/>
      <c r="E195" s="15"/>
      <c r="F195" s="15"/>
      <c r="G195" s="15"/>
      <c r="H195" s="15"/>
      <c r="I195" s="15"/>
    </row>
    <row r="196" spans="1:9" ht="16" x14ac:dyDescent="0.2">
      <c r="A196">
        <f>Citations!A199</f>
        <v>2022</v>
      </c>
      <c r="B196" t="str">
        <f>Citations!B199</f>
        <v>Nemogá, G. R., Appasamy, A. &amp; Romanow, C. A. Protecting indigenous and local knowledge through a biocultural diversity framework. The Journal of Environment &amp; Development 31, 223-252. (2022). doi.org/10.1177/10704965221104781</v>
      </c>
      <c r="C196" s="15">
        <v>1</v>
      </c>
      <c r="D196" s="15"/>
      <c r="E196" s="15"/>
      <c r="F196" s="15"/>
      <c r="G196" s="15"/>
      <c r="H196" s="15"/>
      <c r="I196" s="15"/>
    </row>
    <row r="197" spans="1:9" ht="16" x14ac:dyDescent="0.2">
      <c r="A197">
        <f>Citations!A200</f>
        <v>2022</v>
      </c>
      <c r="B197" t="str">
        <f>Citations!B200</f>
        <v>Ortega-Villaseñor, H. Indigenous peoples, memory and envisioning the future. Journal of Ethnic and Cultural Studies 9, 39-55. (2022). doi.org/10.29333/ejecs/963</v>
      </c>
      <c r="C197" s="15">
        <v>1</v>
      </c>
      <c r="D197" s="15"/>
      <c r="E197" s="15"/>
      <c r="F197" s="15"/>
      <c r="G197" s="15"/>
      <c r="H197" s="15"/>
      <c r="I197" s="15"/>
    </row>
    <row r="198" spans="1:9" ht="16" x14ac:dyDescent="0.2">
      <c r="A198">
        <f>Citations!A201</f>
        <v>2022</v>
      </c>
      <c r="B198" t="str">
        <f>Citations!B201</f>
        <v>Phatthanaphraiwan, S., Zeitler, L. &amp; Fairfield, B.  The Pagoda of the Gods: A case for Indigenous Karen sacred sites as special cultural zones along Thailand’s borders. Forest and Society 6, 675-698. (2022). doi.org/10.24259/fs.v6i2.20962</v>
      </c>
      <c r="C198" s="15">
        <v>1</v>
      </c>
      <c r="D198" s="15"/>
      <c r="E198" s="15"/>
      <c r="F198" s="15"/>
      <c r="G198" s="15"/>
      <c r="H198" s="15"/>
      <c r="I198" s="15"/>
    </row>
    <row r="199" spans="1:9" ht="16" x14ac:dyDescent="0.2">
      <c r="A199">
        <f>Citations!A202</f>
        <v>2022</v>
      </c>
      <c r="B199" t="str">
        <f>Citations!B202</f>
        <v xml:space="preserve">Recio, E. &amp; Hestad, D. Indigenous Peoples: Defending an Environment for All. (International Institute for Sustainable Development, Winnipeg, 2022).  </v>
      </c>
      <c r="C199" s="15"/>
      <c r="D199" s="15"/>
      <c r="E199" s="15"/>
      <c r="F199" s="15"/>
      <c r="G199" s="15"/>
      <c r="H199" s="15"/>
      <c r="I199" s="15">
        <v>1</v>
      </c>
    </row>
    <row r="200" spans="1:9" ht="16" x14ac:dyDescent="0.2">
      <c r="A200">
        <f>Citations!A203</f>
        <v>2022</v>
      </c>
      <c r="B200" t="str">
        <f>Citations!B203</f>
        <v>Redvers, N. et al. The determinants of planetary health: an Indigenous consensus perspective. The Lancet Planetary Health 6, 2. e156-e163. (2022). doi.org/10.1016/s2542-5196(21)00354-5</v>
      </c>
      <c r="C200" s="15">
        <v>1</v>
      </c>
      <c r="D200" s="15"/>
      <c r="E200" s="15"/>
      <c r="F200" s="15"/>
      <c r="G200" s="15"/>
      <c r="H200" s="15"/>
      <c r="I200" s="15"/>
    </row>
    <row r="201" spans="1:9" ht="16" x14ac:dyDescent="0.2">
      <c r="A201">
        <f>Citations!A204</f>
        <v>2022</v>
      </c>
      <c r="B201" t="str">
        <f>Citations!B204</f>
        <v xml:space="preserve">Rÿser, R. C. Green energy mining and Indigenous peoples' troubles: Negotiating the shift from the carbon economy to green energy with FPIC. Fourth World Journal 22, 101-120. (2022). </v>
      </c>
      <c r="C201" s="15">
        <v>1</v>
      </c>
      <c r="D201" s="15"/>
      <c r="E201" s="15"/>
      <c r="F201" s="15"/>
      <c r="G201" s="15"/>
      <c r="H201" s="15"/>
      <c r="I201" s="15"/>
    </row>
    <row r="202" spans="1:9" ht="16" x14ac:dyDescent="0.2">
      <c r="A202">
        <f>Citations!A205</f>
        <v>2022</v>
      </c>
      <c r="B202" t="str">
        <f>Citations!B205</f>
        <v>Sahoo, G., Wani, A. M., Swamy, S. L., Mishra, A., &amp; Mane, S. P. Indigenous people activities on ecosystems and sustainable development-a paradigm shift in Indigenous People and Nature: Insights for Social, Ecological, and Technological Sustainability (eds Chatterjee, U., Everard, M., Mahata, D., Kashyap, A. &amp; Panda, G. K.) 3-27 (Elsevier Inc., Amsterdam, 2022).</v>
      </c>
      <c r="C202" s="15"/>
      <c r="D202" s="15"/>
      <c r="E202" s="15">
        <v>1</v>
      </c>
      <c r="F202" s="15"/>
      <c r="G202" s="15"/>
      <c r="H202" s="15"/>
      <c r="I202" s="15"/>
    </row>
    <row r="203" spans="1:9" ht="16" x14ac:dyDescent="0.2">
      <c r="A203">
        <f>Citations!A206</f>
        <v>2022</v>
      </c>
      <c r="B203" t="str">
        <f>Citations!B206</f>
        <v>Sidiq, F. F., Coles, D., Hubbard, C., Clark, B. &amp; Frewer, L. J. The role of traditional diets in promoting food security for indigenous peoples in low-and middle-income countries: a systematic review in IOP Conference Series: Earth and Environmental Science 978, 012001. (2022). doi.org/10.1088/1755-1315/978/1/012001</v>
      </c>
      <c r="C203" s="15">
        <v>1</v>
      </c>
      <c r="D203" s="15"/>
      <c r="E203" s="15"/>
      <c r="F203" s="15"/>
      <c r="G203" s="15"/>
      <c r="H203" s="15"/>
      <c r="I203" s="15"/>
    </row>
    <row r="204" spans="1:9" ht="16" x14ac:dyDescent="0.2">
      <c r="A204">
        <f>Citations!A207</f>
        <v>2022</v>
      </c>
      <c r="B204" t="str">
        <f>Citations!B207</f>
        <v xml:space="preserve">Spang, K. C. #Landback: Northern Cheyenne to Reclaim Sovereignty. Tapestries: Interwoven Voices of Local and Global Identities 12, 14. (2023).
</v>
      </c>
      <c r="C204" s="15">
        <v>1</v>
      </c>
      <c r="D204" s="15"/>
      <c r="E204" s="15"/>
      <c r="F204" s="15"/>
      <c r="G204" s="15"/>
      <c r="H204" s="15"/>
      <c r="I204" s="15"/>
    </row>
    <row r="205" spans="1:9" ht="16" x14ac:dyDescent="0.2">
      <c r="A205">
        <f>Citations!A208</f>
        <v>2022</v>
      </c>
      <c r="B205" t="str">
        <f>Citations!B208</f>
        <v>Vijayan, D. et al.  Indigenous knowledge in food system transformations. Communications Earth &amp; Environment 3, 213. (2022). doi.org/10.1038/s43247-022-00543-1</v>
      </c>
      <c r="C205" s="15">
        <v>1</v>
      </c>
      <c r="D205" s="15"/>
      <c r="E205" s="15"/>
      <c r="F205" s="15"/>
      <c r="G205" s="15"/>
      <c r="H205" s="15"/>
      <c r="I205" s="15"/>
    </row>
    <row r="206" spans="1:9" ht="16" x14ac:dyDescent="0.2">
      <c r="A206">
        <f>Citations!A209</f>
        <v>2022</v>
      </c>
      <c r="B206" t="str">
        <f>Citations!B209</f>
        <v>Vogel, B., Yumagulova, L., McBean, G. &amp; Charles Norris, K. A. Indigenous-led nature-based solutions for the climate crisis: insights from Canada. Sustainability 14, 6725. (2022). doi.org/10.3390/su14116725</v>
      </c>
      <c r="C206" s="15">
        <v>1</v>
      </c>
      <c r="D206" s="15"/>
      <c r="E206" s="15"/>
      <c r="F206" s="15"/>
      <c r="G206" s="15"/>
      <c r="H206" s="15"/>
      <c r="I206" s="15"/>
    </row>
    <row r="207" spans="1:9" ht="16" x14ac:dyDescent="0.2">
      <c r="A207">
        <f>Citations!A210</f>
        <v>2022</v>
      </c>
      <c r="B207" t="str">
        <f>Citations!B210</f>
        <v>Wen, V. L. P. Community Conserved Areas in Sabah, Malaysia: Sustainability and Impacts on Livelihoods. MSc thesis (University of Nottingham, Nottingham, 2022).</v>
      </c>
      <c r="C207" s="15"/>
      <c r="D207" s="15"/>
      <c r="E207" s="15"/>
      <c r="F207" s="15"/>
      <c r="G207" s="15"/>
      <c r="H207" s="15">
        <v>1</v>
      </c>
      <c r="I207" s="15"/>
    </row>
    <row r="208" spans="1:9" ht="16" x14ac:dyDescent="0.2">
      <c r="A208">
        <f>Citations!A211</f>
        <v>2022</v>
      </c>
      <c r="B208" t="str">
        <f>Citations!B211</f>
        <v>Zent, E. &amp; Zent, S. Love Sustains Life: Jkyo jkwainï and allied strategies in caring for the earth. Journal of Ethnobiology 42, 86-104. (2022). doi.org/10.2993/0278-0771-42.1.86</v>
      </c>
      <c r="C208" s="15">
        <v>1</v>
      </c>
      <c r="D208" s="15"/>
      <c r="E208" s="15"/>
      <c r="F208" s="15"/>
      <c r="G208" s="15"/>
      <c r="H208" s="15"/>
      <c r="I208" s="15"/>
    </row>
    <row r="209" spans="1:9" ht="16" x14ac:dyDescent="0.2">
      <c r="A209">
        <f>Citations!A212</f>
        <v>2023</v>
      </c>
      <c r="B209" t="str">
        <f>Citations!B212</f>
        <v>Abeysekera, I. Integrating First Nations peoples' cultural capital for sustainable development. Sustainable Development 32, 43-56. (2024). doi.org/10.1002/sd.2643</v>
      </c>
      <c r="C209" s="15">
        <v>1</v>
      </c>
      <c r="D209" s="15"/>
      <c r="E209" s="15"/>
      <c r="F209" s="15"/>
      <c r="G209" s="15"/>
      <c r="H209" s="15"/>
      <c r="I209" s="15"/>
    </row>
    <row r="210" spans="1:9" ht="16" x14ac:dyDescent="0.2">
      <c r="A210">
        <f>Citations!A213</f>
        <v>2023</v>
      </c>
      <c r="B210" t="str">
        <f>Citations!B213</f>
        <v>Alook, A. et al. The End of this World: Climate Justice in so-called Canada. (Between the Lines, Toronto, 2023).</v>
      </c>
      <c r="C210" s="15"/>
      <c r="D210" s="15">
        <v>1</v>
      </c>
      <c r="E210" s="15"/>
      <c r="F210" s="15"/>
      <c r="G210" s="15"/>
      <c r="H210" s="15"/>
      <c r="I210" s="15"/>
    </row>
    <row r="211" spans="1:9" ht="16" x14ac:dyDescent="0.2">
      <c r="A211">
        <f>Citations!A214</f>
        <v>2023</v>
      </c>
      <c r="B211" t="str">
        <f>Citations!B214</f>
        <v>Balanzó-Guzmán, A. &amp; Ramos-Mejía, M. Towards epistemic diversity in sustainability transitions: an exploration of hybrid socio-technical systems. Sustainability Science 18, 2511-2531.(2023). doi.org/10.1007/s11625-023-01370-9</v>
      </c>
      <c r="C211" s="15">
        <v>1</v>
      </c>
      <c r="D211" s="15"/>
      <c r="E211" s="15"/>
      <c r="F211" s="15"/>
      <c r="G211" s="15"/>
      <c r="H211" s="15"/>
      <c r="I211" s="15"/>
    </row>
    <row r="212" spans="1:9" ht="16" x14ac:dyDescent="0.2">
      <c r="A212">
        <f>Citations!A215</f>
        <v>2023</v>
      </c>
      <c r="B212" t="str">
        <f>Citations!B215</f>
        <v>Balasooriya, B. K., Rajapakse, J. &amp; Gallage, C. A review of drinking water quality issues in remote and indigenous communities in rich nations with special emphasis on Australia. Science of the Total Environment 166559. (2023). doi.org/10.1016/j.scitotenv.2023.166559</v>
      </c>
      <c r="C212" s="15">
        <v>1</v>
      </c>
      <c r="D212" s="15"/>
      <c r="E212" s="15"/>
      <c r="F212" s="15"/>
      <c r="G212" s="15"/>
      <c r="H212" s="15"/>
      <c r="I212" s="15"/>
    </row>
    <row r="213" spans="1:9" ht="16" x14ac:dyDescent="0.2">
      <c r="A213">
        <f>Citations!A216</f>
        <v>2023</v>
      </c>
      <c r="B213" t="str">
        <f>Citations!B216</f>
        <v>Bandiaky-Badji, S. et al. Indigenous stewardship for habitat protection. One Earth 6, 68-72. (2023). doi.org/10.1016/j.oneear.2023.02.002</v>
      </c>
      <c r="C213" s="15">
        <v>1</v>
      </c>
      <c r="D213" s="15"/>
      <c r="E213" s="15"/>
      <c r="F213" s="15"/>
      <c r="G213" s="15"/>
      <c r="H213" s="15"/>
      <c r="I213" s="15"/>
    </row>
    <row r="214" spans="1:9" ht="16" x14ac:dyDescent="0.2">
      <c r="A214">
        <f>Citations!A217</f>
        <v>2023</v>
      </c>
      <c r="B214" t="str">
        <f>Citations!B217</f>
        <v>Bellamy, P. Free, Prior Informed Consent and extractive industry: Indigenous action is the past, present, and future of global environmental justice. Environmental and Earth Law Journal 13, Article 4. (2023).</v>
      </c>
      <c r="C214" s="15">
        <v>1</v>
      </c>
      <c r="D214" s="15"/>
      <c r="E214" s="15"/>
      <c r="F214" s="15"/>
      <c r="G214" s="15"/>
      <c r="H214" s="15"/>
      <c r="I214" s="15"/>
    </row>
    <row r="215" spans="1:9" ht="16" x14ac:dyDescent="0.2">
      <c r="A215">
        <f>Citations!A218</f>
        <v>2023</v>
      </c>
      <c r="B215" t="str">
        <f>Citations!B218</f>
        <v>Bennett, A., Larson, A., Ríos, A. Z., Monterroso, I. &amp; Sheila, G. Forty-year multi-scale land cover change and political ecology data reveal a dynamic and regenerative process of forests in Peruvian Indigenous Territories. Global Environmental Change 81, 102695. (2023). doi.org/10.1016/j.gloenvcha.2023.102695</v>
      </c>
      <c r="C215" s="15">
        <v>1</v>
      </c>
      <c r="D215" s="15"/>
      <c r="E215" s="15"/>
      <c r="F215" s="15"/>
      <c r="G215" s="15"/>
      <c r="H215" s="15"/>
      <c r="I215" s="15"/>
    </row>
    <row r="216" spans="1:9" ht="16" x14ac:dyDescent="0.2">
      <c r="A216">
        <f>Citations!A219</f>
        <v>2023</v>
      </c>
      <c r="B216" t="str">
        <f>Citations!B219</f>
        <v>Betts, A. K. Accelerating climate change and the living earth. International Journal of Environment and Climate Change 13, 1-11. (2023). doi.org/10.9734/IJECC/2023/v13i21639</v>
      </c>
      <c r="C216" s="15">
        <v>1</v>
      </c>
      <c r="D216" s="15"/>
      <c r="E216" s="15"/>
      <c r="F216" s="15"/>
      <c r="G216" s="15"/>
      <c r="H216" s="15"/>
      <c r="I216" s="15"/>
    </row>
    <row r="217" spans="1:9" ht="16" x14ac:dyDescent="0.2">
      <c r="A217">
        <f>Citations!A220</f>
        <v>2023</v>
      </c>
      <c r="B217" t="str">
        <f>Citations!B220</f>
        <v>Birss, M. &amp; Marshall-Hallmark, P.  Protecting Biodiversity from Harmful Financing: No Go Areas for the International Banking Sector 07: Areas Where the Free, Prior, Informed Consent of Indigenous Peoples and Local Communities Have Not Been Obtained. (Cultural Survival, Maíra Institute, and Friends of the Earth US, 2023).</v>
      </c>
      <c r="C217" s="15"/>
      <c r="D217" s="15"/>
      <c r="E217" s="15"/>
      <c r="F217" s="15">
        <v>1</v>
      </c>
      <c r="G217" s="15"/>
      <c r="H217" s="15"/>
      <c r="I217" s="15"/>
    </row>
    <row r="218" spans="1:9" ht="16" x14ac:dyDescent="0.2">
      <c r="A218">
        <f>Citations!A221</f>
        <v>2023</v>
      </c>
      <c r="B218" t="str">
        <f>Citations!B221</f>
        <v>Broom D. World Economic Forum Report discusses how Indigenous people are key in protecting the planet: "5 ways Indigenous people are protecting the planet". (World Economic Forum, Cologny, 2023).</v>
      </c>
      <c r="C218" s="15"/>
      <c r="D218" s="15"/>
      <c r="E218" s="15"/>
      <c r="F218" s="15"/>
      <c r="G218" s="15"/>
      <c r="H218" s="15"/>
      <c r="I218" s="15">
        <v>1</v>
      </c>
    </row>
    <row r="219" spans="1:9" ht="16" x14ac:dyDescent="0.2">
      <c r="A219">
        <f>Citations!A222</f>
        <v>2023</v>
      </c>
      <c r="B219" t="str">
        <f>Citations!B222</f>
        <v xml:space="preserve">Bulkeley, H. et al. Building Synergies Between Climate &amp; Biodiversity Governance: A Primer For COP28.  (IDDRI, Paris, 2023). </v>
      </c>
      <c r="C219" s="15"/>
      <c r="D219" s="15"/>
      <c r="E219" s="15"/>
      <c r="F219" s="15">
        <v>1</v>
      </c>
      <c r="G219" s="15"/>
      <c r="H219" s="15"/>
      <c r="I219" s="15"/>
    </row>
    <row r="220" spans="1:9" ht="16" x14ac:dyDescent="0.2">
      <c r="A220">
        <f>Citations!A223</f>
        <v>2023</v>
      </c>
      <c r="B220" t="str">
        <f>Citations!B223</f>
        <v xml:space="preserve">Butler, K. &amp; McGrath, S. Ngali Garima Mala Jugun (We look after this Country). Indigenizing Education for Climate Action. (Pressbooks, Montreal, 2023). </v>
      </c>
      <c r="C220" s="15"/>
      <c r="D220" s="15">
        <v>1</v>
      </c>
      <c r="E220" s="15"/>
      <c r="F220" s="15"/>
      <c r="G220" s="15"/>
      <c r="H220" s="15"/>
      <c r="I220" s="15"/>
    </row>
    <row r="221" spans="1:9" ht="16" x14ac:dyDescent="0.2">
      <c r="A221">
        <f>Citations!A224</f>
        <v>2023</v>
      </c>
      <c r="B221" t="str">
        <f>Citations!B224</f>
        <v>Carter, E. V.  The constructive ecology research value of subjective eco-biophilia contexts. Ecology &amp; Conservation Science 3, 1-8. (2023). doi.org/10.19080/ECOA.2023.03.555604</v>
      </c>
      <c r="C221" s="15">
        <v>1</v>
      </c>
      <c r="D221" s="15"/>
      <c r="E221" s="15"/>
      <c r="F221" s="15"/>
      <c r="G221" s="15"/>
      <c r="H221" s="15"/>
      <c r="I221" s="15"/>
    </row>
    <row r="222" spans="1:9" ht="16" x14ac:dyDescent="0.2">
      <c r="A222">
        <f>Citations!A225</f>
        <v>2023</v>
      </c>
      <c r="B222" t="str">
        <f>Citations!B225</f>
        <v>Cherpako, A. Nature's Rights are Human Rights: Revitalizing Indigenous Land Stewardship through Legal Personhood. Master of Human Rights (University of Manitoba, Winnipeg, 2023).</v>
      </c>
      <c r="C222" s="15"/>
      <c r="D222" s="15"/>
      <c r="E222" s="15"/>
      <c r="F222" s="15"/>
      <c r="G222" s="15"/>
      <c r="H222" s="15">
        <v>1</v>
      </c>
      <c r="I222" s="15"/>
    </row>
    <row r="223" spans="1:9" ht="16" x14ac:dyDescent="0.2">
      <c r="A223">
        <f>Citations!A226</f>
        <v>2023</v>
      </c>
      <c r="B223" t="str">
        <f>Citations!B226</f>
        <v xml:space="preserve">Chowdhury, J. S. 8. The happy marriage of Planetary Health and Bioprospecting Bioethics: A Concepirical (conceptual+ empirical) Reflection from Bangladesh in Planetary Health and Bioethics (eds Waller, A. R. &amp; Macer, D. R. J.) 184-215 (Eubios Ethics Institute, Christchurch, 2023). </v>
      </c>
      <c r="C223" s="15"/>
      <c r="D223" s="15"/>
      <c r="E223" s="15">
        <v>1</v>
      </c>
      <c r="F223" s="15"/>
      <c r="G223" s="15"/>
      <c r="H223" s="15"/>
      <c r="I223" s="15"/>
    </row>
    <row r="224" spans="1:9" ht="16" x14ac:dyDescent="0.2">
      <c r="A224">
        <f>Citations!A227</f>
        <v>2023</v>
      </c>
      <c r="B224" t="str">
        <f>Citations!B227</f>
        <v>Clark, M. C. Emergence, Evolution, and Outcomes of Community-Based Conservation Behaviors in Coastal Systems. PhD thesis (Boise State University, 2023).</v>
      </c>
      <c r="C224" s="15"/>
      <c r="D224" s="15"/>
      <c r="E224" s="15"/>
      <c r="F224" s="15"/>
      <c r="G224" s="15"/>
      <c r="H224" s="15">
        <v>1</v>
      </c>
      <c r="I224" s="15"/>
    </row>
    <row r="225" spans="1:9" ht="16" x14ac:dyDescent="0.2">
      <c r="A225">
        <f>Citations!A228</f>
        <v>2023</v>
      </c>
      <c r="B225" t="str">
        <f>Citations!B228</f>
        <v>Cloud, Q. Y., Redvers, N. Honoring indigenous sacred places and spirit in environmental health. Environmental Health Insights 2023 Feb 19;17:11786302231157507. doi.org/10.1177/11786302231157507.</v>
      </c>
      <c r="C225" s="15">
        <v>1</v>
      </c>
      <c r="D225" s="15"/>
      <c r="E225" s="15"/>
      <c r="F225" s="15"/>
      <c r="G225" s="15"/>
      <c r="H225" s="15"/>
      <c r="I225" s="15"/>
    </row>
    <row r="226" spans="1:9" ht="16" x14ac:dyDescent="0.2">
      <c r="A226">
        <f>Citations!A229</f>
        <v>2023</v>
      </c>
      <c r="B226" t="str">
        <f>Citations!B229</f>
        <v>Cockrell, H. C., Hansen, E. E., Gow, K., Fecteau, A.  &amp; Greenberg, S. L. The intersection of pediatric surgery, climate change, and equity. Journal of Pediatric Surgery 58, 943-948. (2023). doi.org/10.1016/j.jpedsurg.2023.01.017</v>
      </c>
      <c r="C226" s="15">
        <v>1</v>
      </c>
      <c r="D226" s="15"/>
      <c r="E226" s="15"/>
      <c r="F226" s="15"/>
      <c r="G226" s="15"/>
      <c r="H226" s="15"/>
      <c r="I226" s="15"/>
    </row>
    <row r="227" spans="1:9" ht="16" x14ac:dyDescent="0.2">
      <c r="A227">
        <f>Citations!A230</f>
        <v>2023</v>
      </c>
      <c r="B227" t="str">
        <f>Citations!B230</f>
        <v>Cote, D. et al. Local ecological knowledge and multidisciplinary approach lead to discovery of hidden biodiversity in the deep ocean of Labrador, Canada. Ecology and Society 28, 4, 4. (2023). doi.org/10.5751/ES-14325-280404</v>
      </c>
      <c r="C227" s="15">
        <v>1</v>
      </c>
      <c r="D227" s="15"/>
      <c r="E227" s="15"/>
      <c r="F227" s="15"/>
      <c r="G227" s="15"/>
      <c r="H227" s="15"/>
      <c r="I227" s="15"/>
    </row>
    <row r="228" spans="1:9" ht="16" x14ac:dyDescent="0.2">
      <c r="A228">
        <f>Citations!A231</f>
        <v>2023</v>
      </c>
      <c r="B228" t="str">
        <f>Citations!B231</f>
        <v xml:space="preserve">Cox, E. Utilizing Indigenous Conservation in Canada to Strengthen Contributions to Environmental Targets and Reconciliation Goals. MSc thesis (University of Waterloo, Waterloo, 2023). </v>
      </c>
      <c r="C228" s="15"/>
      <c r="D228" s="15"/>
      <c r="E228" s="15"/>
      <c r="F228" s="15"/>
      <c r="G228" s="15"/>
      <c r="H228" s="15">
        <v>1</v>
      </c>
      <c r="I228" s="15"/>
    </row>
    <row r="229" spans="1:9" ht="16" x14ac:dyDescent="0.2">
      <c r="A229">
        <f>Citations!A232</f>
        <v>2023</v>
      </c>
      <c r="B229" t="str">
        <f>Citations!B232</f>
        <v xml:space="preserve">Danielson L. et al. El Camino Hacia la Paz y el Desarrollo. (Deusto Publicaciones, Universidad de Deusto, Bilbao, 2023). </v>
      </c>
      <c r="C229" s="15"/>
      <c r="D229" s="15">
        <v>1</v>
      </c>
      <c r="E229" s="15"/>
      <c r="F229" s="15"/>
      <c r="G229" s="15"/>
      <c r="H229" s="15"/>
      <c r="I229" s="15"/>
    </row>
    <row r="230" spans="1:9" ht="16" x14ac:dyDescent="0.2">
      <c r="A230">
        <f>Citations!A233</f>
        <v>2023</v>
      </c>
      <c r="B230" t="str">
        <f>Citations!B233</f>
        <v xml:space="preserve">Dewangan, M. &amp; Dewangan, R. Emerging trends in the field of wildlife preservation; A review. Shodh Samagam 6, 1224 - 1233. (2023). </v>
      </c>
      <c r="C230" s="15">
        <v>1</v>
      </c>
      <c r="D230" s="15"/>
      <c r="E230" s="15"/>
      <c r="F230" s="15"/>
      <c r="G230" s="15"/>
      <c r="H230" s="15"/>
      <c r="I230" s="15"/>
    </row>
    <row r="231" spans="1:9" ht="16" x14ac:dyDescent="0.2">
      <c r="A231">
        <f>Citations!A234</f>
        <v>2023</v>
      </c>
      <c r="B231" t="str">
        <f>Citations!B234</f>
        <v>do Carmo Loch, V. et al.  Forest species for biocultural restoration in eastern Amazon, Brazil. Ethnobiology and Conservation 12. (2023). doi.org/10.15451/ec2023-02-12.03-1-15</v>
      </c>
      <c r="C231" s="15">
        <v>1</v>
      </c>
      <c r="D231" s="15"/>
      <c r="E231" s="15"/>
      <c r="F231" s="15"/>
      <c r="G231" s="15"/>
      <c r="H231" s="15"/>
      <c r="I231" s="15"/>
    </row>
    <row r="232" spans="1:9" ht="16" x14ac:dyDescent="0.2">
      <c r="A232">
        <f>Citations!A235</f>
        <v>2023</v>
      </c>
      <c r="B232" t="str">
        <f>Citations!B235</f>
        <v>Dogan, A. L. &amp; Wood, D. “Do you collect data to give to the university or do you do the work to benefit people?”: Indigenous Data Sovereignty in Environmental Contexts in Proceedings of the 6th ACM SIGCAS/SIGCHI Conference on Computing and Sustainable Societies (eds Densmore, M., Choudhury, M.,  Chavula, J.) 107-116 (Association of Computing Machinery, New York, 2023) doi.org/10.1145/3588001.3609368</v>
      </c>
      <c r="C232" s="15"/>
      <c r="D232" s="15"/>
      <c r="E232" s="15"/>
      <c r="F232" s="15"/>
      <c r="G232" s="15">
        <v>1</v>
      </c>
      <c r="H232" s="15"/>
      <c r="I232" s="15"/>
    </row>
    <row r="233" spans="1:9" ht="16" x14ac:dyDescent="0.2">
      <c r="A233">
        <f>Citations!A236</f>
        <v>2023</v>
      </c>
      <c r="B233" t="str">
        <f>Citations!B236</f>
        <v xml:space="preserve">Drici, A. Food Sovereignty and Conservation. MSc thesis (Duke University, Durham, 2023). </v>
      </c>
      <c r="C233" s="15"/>
      <c r="D233" s="15"/>
      <c r="E233" s="15"/>
      <c r="F233" s="15"/>
      <c r="G233" s="15"/>
      <c r="H233" s="15">
        <v>1</v>
      </c>
      <c r="I233" s="15"/>
    </row>
    <row r="234" spans="1:9" ht="16" x14ac:dyDescent="0.2">
      <c r="A234">
        <f>Citations!A237</f>
        <v>2023</v>
      </c>
      <c r="B234" t="str">
        <f>Citations!B237</f>
        <v>Earth, B., Armillas Tiseyra, R. &amp; Schellnhuber, H. J. (eds).  Reconstructing the Future: Cities as Carbon Sinks. (Birkhäuser Verlag GmbH, Basel, 2023).</v>
      </c>
      <c r="C234" s="15"/>
      <c r="D234" s="15">
        <v>1</v>
      </c>
      <c r="E234" s="15"/>
      <c r="F234" s="15"/>
      <c r="G234" s="15"/>
      <c r="H234" s="15"/>
      <c r="I234" s="15"/>
    </row>
    <row r="235" spans="1:9" ht="16" x14ac:dyDescent="0.2">
      <c r="A235">
        <f>Citations!A238</f>
        <v>2023</v>
      </c>
      <c r="B235" t="str">
        <f>Citations!B238</f>
        <v xml:space="preserve">Edwards, S. E. Chapter 3: Plants as medicine in the Anthropocene in Plants Matter: Exploring the Becomings of Plants and People (eds Attala, L. &amp; Steel, L.) 57 (Chicago University Press, Chicago, 2023). </v>
      </c>
      <c r="C235" s="15"/>
      <c r="D235" s="15">
        <v>1</v>
      </c>
      <c r="E235" s="15"/>
      <c r="F235" s="15"/>
      <c r="G235" s="15"/>
      <c r="H235" s="15"/>
      <c r="I235" s="15"/>
    </row>
    <row r="236" spans="1:9" ht="16" x14ac:dyDescent="0.2">
      <c r="A236">
        <f>Citations!A239</f>
        <v>2023</v>
      </c>
      <c r="B236" t="str">
        <f>Citations!B239</f>
        <v xml:space="preserve">Enderwick, P. &amp; Buckley, P. J. Accelerating achievement of the SDGs: International business and the deployment of traditional knowledge. Transnational Corporations Journal 30. (2023). </v>
      </c>
      <c r="C236" s="15">
        <v>1</v>
      </c>
      <c r="D236" s="15"/>
      <c r="E236" s="15"/>
      <c r="F236" s="15"/>
      <c r="G236" s="15"/>
      <c r="H236" s="15"/>
      <c r="I236" s="15"/>
    </row>
    <row r="237" spans="1:9" ht="16" x14ac:dyDescent="0.2">
      <c r="A237">
        <f>Citations!A240</f>
        <v>2023</v>
      </c>
      <c r="B237" t="str">
        <f>Citations!B240</f>
        <v xml:space="preserve">Feffer, J. Can the World Save the World?. CounterPunch. 24 Jan. 2023 (2023). </v>
      </c>
      <c r="C237" s="15"/>
      <c r="D237" s="15"/>
      <c r="E237" s="15"/>
      <c r="F237" s="15"/>
      <c r="G237" s="15"/>
      <c r="H237" s="15"/>
      <c r="I237" s="15">
        <v>1</v>
      </c>
    </row>
    <row r="238" spans="1:9" ht="16" x14ac:dyDescent="0.2">
      <c r="A238">
        <f>Citations!A241</f>
        <v>2023</v>
      </c>
      <c r="B238" t="str">
        <f>Citations!B241</f>
        <v>Fergus, P. et al. Empowering wildlife guardians: an equitable digital stewardship and reward system for biodiversity conservation using deep learning and 3/4G camera traps. Remote Sensing 15, 2730. (2023). doi.org/10.3390/rs15112730</v>
      </c>
      <c r="C238" s="15">
        <v>1</v>
      </c>
      <c r="D238" s="15"/>
      <c r="E238" s="15"/>
      <c r="F238" s="15"/>
      <c r="G238" s="15"/>
      <c r="H238" s="15"/>
      <c r="I238" s="15"/>
    </row>
    <row r="239" spans="1:9" ht="16" x14ac:dyDescent="0.2">
      <c r="A239">
        <f>Citations!A242</f>
        <v>2023</v>
      </c>
      <c r="B239" t="str">
        <f>Citations!B242</f>
        <v>Ferrando, F. To be or not to be enhanced? Just ask the Moon–in posthuman terms in The Routledge Handbook of the Ethics of Human Enhancement (eds Jotterand, F. &amp; Ienca, M.) 30-44 (Routledge, London, 2023). doi.org/10.4324/9781003105596</v>
      </c>
      <c r="C239" s="15"/>
      <c r="D239" s="15"/>
      <c r="E239" s="15">
        <v>1</v>
      </c>
      <c r="F239" s="15"/>
      <c r="G239" s="15"/>
      <c r="H239" s="15"/>
      <c r="I239" s="15"/>
    </row>
    <row r="240" spans="1:9" ht="16" x14ac:dyDescent="0.2">
      <c r="A240">
        <f>Citations!A243</f>
        <v>2023</v>
      </c>
      <c r="B240" t="str">
        <f>Citations!B243</f>
        <v>Foster, A. et al. Rising to the challenge: Embedding environmental justice in management and organization studies. Organization &amp; Environment 37, 2, 159–193 (2023). doi.org/10.1177/10860266231201992</v>
      </c>
      <c r="C240" s="15">
        <v>1</v>
      </c>
      <c r="D240" s="15"/>
      <c r="E240" s="15"/>
      <c r="F240" s="15"/>
      <c r="G240" s="15"/>
      <c r="H240" s="15"/>
      <c r="I240" s="15"/>
    </row>
    <row r="241" spans="1:9" ht="16" x14ac:dyDescent="0.2">
      <c r="A241">
        <f>Citations!A244</f>
        <v>2023</v>
      </c>
      <c r="B241" t="str">
        <f>Citations!B244</f>
        <v>Geerling, A. Z.  Biocultural Storytelling Pedagogy in Indigenous Nagaland: The Relational Worlds of Easterine Kire’s Novels. MSc thesis (UiT Norges Arktiske Universitet, Tromsø, 2023).</v>
      </c>
      <c r="C241" s="15"/>
      <c r="D241" s="15"/>
      <c r="E241" s="15"/>
      <c r="F241" s="15"/>
      <c r="G241" s="15"/>
      <c r="H241" s="15">
        <v>1</v>
      </c>
      <c r="I241" s="15"/>
    </row>
    <row r="242" spans="1:9" ht="16" x14ac:dyDescent="0.2">
      <c r="A242">
        <f>Citations!A245</f>
        <v>2023</v>
      </c>
      <c r="B242" t="str">
        <f>Citations!B245</f>
        <v>Gilliam, C. C., Sloan, L., &amp; Schmitz, C. L.. Climate change: Environmental justice, human rights, and peaceful practices in Perspectives on Justice, Indigeneity, Gender, and Security in Human Rights Research (eds Reimer, L.E., Standish, K.)  301-351 (Palgrave Macmillan, Singapore, 2023).</v>
      </c>
      <c r="C242" s="15"/>
      <c r="D242" s="15"/>
      <c r="E242" s="15">
        <v>1</v>
      </c>
      <c r="F242" s="15"/>
      <c r="G242" s="15"/>
      <c r="H242" s="15"/>
      <c r="I242" s="15"/>
    </row>
    <row r="243" spans="1:9" ht="16" x14ac:dyDescent="0.2">
      <c r="A243">
        <f>Citations!A246</f>
        <v>2023</v>
      </c>
      <c r="B243" t="str">
        <f>Citations!B246</f>
        <v xml:space="preserve">Happy, L. I. African Indigenous Knowledge Systems: Experts at the Intersect of Environmental Sustainability and Legal Precedent. UWill Discover Journal 1. (2023). </v>
      </c>
      <c r="C243" s="15">
        <v>1</v>
      </c>
      <c r="D243" s="15"/>
      <c r="E243" s="15"/>
      <c r="F243" s="15"/>
      <c r="G243" s="15"/>
      <c r="H243" s="15"/>
      <c r="I243" s="15"/>
    </row>
    <row r="244" spans="1:9" ht="16" x14ac:dyDescent="0.2">
      <c r="A244">
        <f>Citations!A247</f>
        <v>2023</v>
      </c>
      <c r="B244" t="str">
        <f>Citations!B247</f>
        <v>Haq, S. M., Pieroni, A., Bussmann, R. W., Abd-ElGawad, A. M. &amp; El-Ansary, H. O. Integrating traditional ecological knowledge into habitat restoration: implications for meeting forest restoration challenges. Journal of Ethnobiology and Ethnomedicine 19, 33. (2023). doi.org/10.1186/s13002-023-00606-3</v>
      </c>
      <c r="C244" s="15">
        <v>1</v>
      </c>
      <c r="D244" s="15"/>
      <c r="E244" s="15"/>
      <c r="F244" s="15"/>
      <c r="G244" s="15"/>
      <c r="H244" s="15"/>
      <c r="I244" s="15"/>
    </row>
    <row r="245" spans="1:9" ht="16" x14ac:dyDescent="0.2">
      <c r="A245">
        <f>Citations!A248</f>
        <v>2023</v>
      </c>
      <c r="B245" t="str">
        <f>Citations!B248</f>
        <v>Huaiquimilla-Guerrero, K. et al.  Dispossession and governance: The invisible role of indigenous peoples in protected natural areas in Chile. Environmental Science &amp; Policy 150, 103587. (2023). doi.org/10.2139/ssrn.4168588</v>
      </c>
      <c r="C245" s="15">
        <v>1</v>
      </c>
      <c r="D245" s="15"/>
      <c r="E245" s="15"/>
      <c r="F245" s="15"/>
      <c r="G245" s="15"/>
      <c r="H245" s="15"/>
      <c r="I245" s="15"/>
    </row>
    <row r="246" spans="1:9" ht="16" x14ac:dyDescent="0.2">
      <c r="A246">
        <f>Citations!A249</f>
        <v>2023</v>
      </c>
      <c r="B246" t="str">
        <f>Citations!B249</f>
        <v xml:space="preserve">Hunt, M. Combating the Climate Crisis: Anishinaabe Philosophy and Environmental Justice. PhD Thesis (Fordham University, New York, 2023). </v>
      </c>
      <c r="C246" s="15"/>
      <c r="D246" s="15"/>
      <c r="E246" s="15"/>
      <c r="F246" s="15"/>
      <c r="G246" s="15"/>
      <c r="H246" s="15">
        <v>1</v>
      </c>
      <c r="I246" s="15"/>
    </row>
    <row r="247" spans="1:9" ht="16" x14ac:dyDescent="0.2">
      <c r="A247">
        <f>Citations!A250</f>
        <v>2023</v>
      </c>
      <c r="B247" t="str">
        <f>Citations!B250</f>
        <v>Kınay, P., Wang, X., Augustine, P. J. &amp; Augustine, M. Reporting evidence on the environmental and health impacts of climate change on Indigenous Peoples of Atlantic Canada: A systematic review. Environmental Research: Climate 2, 022003. (2023). doi.org/10.1088/2752-5295/accb01</v>
      </c>
      <c r="C247" s="15">
        <v>1</v>
      </c>
      <c r="D247" s="15"/>
      <c r="E247" s="15"/>
      <c r="F247" s="15"/>
      <c r="G247" s="15"/>
      <c r="H247" s="15"/>
      <c r="I247" s="15"/>
    </row>
    <row r="248" spans="1:9" ht="16" x14ac:dyDescent="0.2">
      <c r="A248">
        <f>Citations!A251</f>
        <v>2023</v>
      </c>
      <c r="B248" t="str">
        <f>Citations!B251</f>
        <v>Kinder, J. B.  Indigenous infrastructuralisms? Grounding materialisms along and against the pipeline. symploke 31, 103-118. (2023).</v>
      </c>
      <c r="C248" s="15">
        <v>1</v>
      </c>
      <c r="D248" s="15"/>
      <c r="E248" s="15"/>
      <c r="F248" s="15"/>
      <c r="G248" s="15"/>
      <c r="H248" s="15"/>
      <c r="I248" s="15"/>
    </row>
    <row r="249" spans="1:9" ht="16" x14ac:dyDescent="0.2">
      <c r="A249">
        <f>Citations!A252</f>
        <v>2023</v>
      </c>
      <c r="B249" t="str">
        <f>Citations!B252</f>
        <v>Kokunda, S. et al.  Batwa Indigenous Peoples forced eviction for “Conservation”: A qualitative examination on community impacts. PLOS Global Public Health 3, 8, e0002129. (2023). doi.org/10.1371/journal.pgph.0002129</v>
      </c>
      <c r="C249" s="15">
        <v>1</v>
      </c>
      <c r="D249" s="15"/>
      <c r="E249" s="15"/>
      <c r="F249" s="15"/>
      <c r="G249" s="15"/>
      <c r="H249" s="15"/>
      <c r="I249" s="15"/>
    </row>
    <row r="250" spans="1:9" ht="16" x14ac:dyDescent="0.2">
      <c r="A250">
        <f>Citations!A253</f>
        <v>2023</v>
      </c>
      <c r="B250" t="str">
        <f>Citations!B253</f>
        <v xml:space="preserve">Krishnan, R., Ng, J., Valle, J., Mulrow, J. &amp; Maïga, N. A. Reconfigurations of life cycle assessment: Valuing life over lithium. In 2023 ASEE Annual Conference &amp; Exposition. (2023). </v>
      </c>
      <c r="C250" s="15"/>
      <c r="D250" s="15"/>
      <c r="E250" s="15"/>
      <c r="F250" s="15"/>
      <c r="G250" s="15">
        <v>1</v>
      </c>
      <c r="H250" s="15"/>
      <c r="I250" s="15"/>
    </row>
    <row r="251" spans="1:9" ht="16" x14ac:dyDescent="0.2">
      <c r="A251">
        <f>Citations!A254</f>
        <v>2023</v>
      </c>
      <c r="B251" t="str">
        <f>Citations!B254</f>
        <v>Lainé, N.  The challenges of One Health. Accessing and networking with different forms of knowledge and epistemologies. CABI One Health 2023, ohcs202300016. (2023). doi.org/10.1079/cabionehealth.2023.0016</v>
      </c>
      <c r="C251" s="15">
        <v>1</v>
      </c>
      <c r="D251" s="15"/>
      <c r="E251" s="15"/>
      <c r="F251" s="15"/>
      <c r="G251" s="15"/>
      <c r="H251" s="15"/>
      <c r="I251" s="15"/>
    </row>
    <row r="252" spans="1:9" ht="16" x14ac:dyDescent="0.2">
      <c r="A252">
        <f>Citations!A255</f>
        <v>2023</v>
      </c>
      <c r="B252" t="str">
        <f>Citations!B255</f>
        <v xml:space="preserve">Laing, A. F. Indigenous Peoples' rights and the politics of climate change in A Research Agenda for Human Rights and the Environment  (eds Lupin, D.)  31-53 (Edward Elgar Publishing, Cheltenham, 2023). </v>
      </c>
      <c r="C252" s="15"/>
      <c r="D252" s="15"/>
      <c r="E252" s="15">
        <v>1</v>
      </c>
      <c r="F252" s="15"/>
      <c r="G252" s="15"/>
      <c r="H252" s="15"/>
      <c r="I252" s="15"/>
    </row>
    <row r="253" spans="1:9" ht="16" x14ac:dyDescent="0.2">
      <c r="A253">
        <f>Citations!A256</f>
        <v>2023</v>
      </c>
      <c r="B253" t="str">
        <f>Citations!B256</f>
        <v>Lertzman, D. Indigenous peoples and the ethics of resource extraction in Encyclopedia of Business and Professional Ethics (eds Poff, D. C. &amp; Michalos, A. C.) 1156-1160 (Springer International Publishing, Cham., 2023). doi.org/10.1007/978-3-030-22767-8_129</v>
      </c>
      <c r="C253" s="15"/>
      <c r="D253" s="15"/>
      <c r="E253" s="15">
        <v>1</v>
      </c>
      <c r="F253" s="15"/>
      <c r="G253" s="15"/>
      <c r="H253" s="15"/>
      <c r="I253" s="15"/>
    </row>
    <row r="254" spans="1:9" ht="16" x14ac:dyDescent="0.2">
      <c r="A254">
        <f>Citations!A257</f>
        <v>2023</v>
      </c>
      <c r="B254" t="str">
        <f>Citations!B257</f>
        <v>Limeberry V. (Agro) Biodiversity in Resistance: Indigenous and Afro-Descendant Territorial Rights via Environmental Governance in the Americas. PhD thesis (American University, Washington D.C., 2023).</v>
      </c>
      <c r="C254" s="15"/>
      <c r="D254" s="15"/>
      <c r="E254" s="15"/>
      <c r="F254" s="15"/>
      <c r="G254" s="15"/>
      <c r="H254" s="15">
        <v>1</v>
      </c>
      <c r="I254" s="15"/>
    </row>
    <row r="255" spans="1:9" ht="16" x14ac:dyDescent="0.2">
      <c r="A255">
        <f>Citations!A258</f>
        <v>2023</v>
      </c>
      <c r="B255" t="str">
        <f>Citations!B258</f>
        <v>Luoma, C. Reckoning with conservation violence on indigenous territories: Possibilities and limitations of a transitional justice Response. International Journal of Transitional Justice 17, 89-106. (2023). doi.org/10.1093/ijtj/ijad002</v>
      </c>
      <c r="C255" s="15">
        <v>1</v>
      </c>
      <c r="D255" s="15"/>
      <c r="E255" s="15"/>
      <c r="F255" s="15"/>
      <c r="G255" s="15"/>
      <c r="H255" s="15"/>
      <c r="I255" s="15"/>
    </row>
    <row r="256" spans="1:9" ht="16" x14ac:dyDescent="0.2">
      <c r="A256">
        <f>Citations!A259</f>
        <v>2023</v>
      </c>
      <c r="B256" t="str">
        <f>Citations!B259</f>
        <v>Mach, L., McPherson, B. &amp; Hayes, R. (2023). Wildlife tourism maps and the governance of environmental collapse. Tourism Geographies 25, 1465-1482. doi.org/10.1080/14616688.2023.2231423</v>
      </c>
      <c r="C256" s="15">
        <v>1</v>
      </c>
      <c r="D256" s="15"/>
      <c r="E256" s="15"/>
      <c r="F256" s="15"/>
      <c r="G256" s="15"/>
      <c r="H256" s="15"/>
      <c r="I256" s="15"/>
    </row>
    <row r="257" spans="1:9" ht="16" x14ac:dyDescent="0.2">
      <c r="A257">
        <f>Citations!A260</f>
        <v>2023</v>
      </c>
      <c r="B257" t="str">
        <f>Citations!B260</f>
        <v>Malli, A. et al. Impacts of colonization on Indigenous food systems in Canada and the United States: a scoping review. BMC Public Health 23, 2105. (2023). doi.org/10.1186/s12889-023-16997-7</v>
      </c>
      <c r="C257" s="15">
        <v>1</v>
      </c>
      <c r="D257" s="15"/>
      <c r="E257" s="15"/>
      <c r="F257" s="15"/>
      <c r="G257" s="15"/>
      <c r="H257" s="15"/>
      <c r="I257" s="15"/>
    </row>
    <row r="258" spans="1:9" ht="16" x14ac:dyDescent="0.2">
      <c r="A258">
        <f>Citations!A261</f>
        <v>2023</v>
      </c>
      <c r="B258" t="str">
        <f>Citations!B261</f>
        <v>Mawroh, B.  Climate change and resilience of indigenous food systems: Lessons from Meghalaya’s food diversity. 14 Apr. 2023 (Heinrich-Böll-Stiftung, Berlin, 2023).</v>
      </c>
      <c r="C258" s="15"/>
      <c r="D258" s="15"/>
      <c r="E258" s="15"/>
      <c r="F258" s="15">
        <v>1</v>
      </c>
      <c r="G258" s="15"/>
      <c r="H258" s="15"/>
      <c r="I258" s="15"/>
    </row>
    <row r="259" spans="1:9" ht="16" x14ac:dyDescent="0.2">
      <c r="A259">
        <f>Citations!A262</f>
        <v>2023</v>
      </c>
      <c r="B259" t="str">
        <f>Citations!B262</f>
        <v>McDaid Barry, N., Bang, M., Bruce, F.,&amp; Barajas-López, F.  "Then the Nettle People Won’t Be Lonely”: Recognizing the Personhood of Plants in an Indigenous STEAM Summer Program. Cognition and Instruction 41, 381-404. (2023). doi.org/10.1080/07370008.2023.2220852</v>
      </c>
      <c r="C259" s="15">
        <v>1</v>
      </c>
      <c r="D259" s="15"/>
      <c r="E259" s="15"/>
      <c r="F259" s="15"/>
      <c r="G259" s="15"/>
      <c r="H259" s="15"/>
      <c r="I259" s="15"/>
    </row>
    <row r="260" spans="1:9" ht="16" x14ac:dyDescent="0.2">
      <c r="A260">
        <f>Citations!A263</f>
        <v>2023</v>
      </c>
      <c r="B260" t="str">
        <f>Citations!B263</f>
        <v>McMichael, P. Critical agrarian studies and crises of the world-historical present. The Journal of Peasant Studies 50, 725-757. (2023). doi.org/10.1080/03066150.2022.2163630</v>
      </c>
      <c r="C260" s="15">
        <v>1</v>
      </c>
      <c r="D260" s="15"/>
      <c r="E260" s="15"/>
      <c r="F260" s="15"/>
      <c r="G260" s="15"/>
      <c r="H260" s="15"/>
      <c r="I260" s="15"/>
    </row>
    <row r="261" spans="1:9" ht="16" x14ac:dyDescent="0.2">
      <c r="A261">
        <f>Citations!A264</f>
        <v>2023</v>
      </c>
      <c r="B261" t="str">
        <f>Citations!B264</f>
        <v>Milligan, T. From the sky to the ground: indigenous peoples in an age of space expansion. Space Policy 63, 101520. (2023). doi.org/10.1016/j.spacepol.2022.101520</v>
      </c>
      <c r="C261" s="15">
        <v>1</v>
      </c>
      <c r="D261" s="15"/>
      <c r="E261" s="15"/>
      <c r="F261" s="15"/>
      <c r="G261" s="15"/>
      <c r="H261" s="15"/>
      <c r="I261" s="15"/>
    </row>
    <row r="262" spans="1:9" ht="16" x14ac:dyDescent="0.2">
      <c r="A262">
        <f>Citations!A265</f>
        <v>2023</v>
      </c>
      <c r="B262" t="str">
        <f>Citations!B265</f>
        <v xml:space="preserve">Mishra, A., Chakravarty, S. &amp; Bhadwal, S. Transition Risk Management for Land-Based Climate Measures. (Observer Research Foundation, New Delhi, 2023). </v>
      </c>
      <c r="C262" s="15"/>
      <c r="D262" s="15">
        <v>1</v>
      </c>
      <c r="E262" s="15"/>
      <c r="F262" s="15"/>
      <c r="G262" s="15"/>
      <c r="H262" s="15"/>
      <c r="I262" s="15"/>
    </row>
    <row r="263" spans="1:9" ht="16" x14ac:dyDescent="0.2">
      <c r="A263">
        <f>Citations!A266</f>
        <v>2023</v>
      </c>
      <c r="B263" t="str">
        <f>Citations!B266</f>
        <v>Morales Flores, H., &amp; Valdivia Dounce, T. Empresas, megaproyectos y poder frente a los derechos indígenas: casos, zapoteco de Oaxaca y guarijío de Sonora, México. Anales de Antropología 57. (2023). doi.org/10.22201/iia.24486221e.2023.82083</v>
      </c>
      <c r="C263" s="15">
        <v>1</v>
      </c>
      <c r="D263" s="15"/>
      <c r="E263" s="15"/>
      <c r="F263" s="15"/>
      <c r="G263" s="15"/>
      <c r="H263" s="15"/>
      <c r="I263" s="15"/>
    </row>
    <row r="264" spans="1:9" ht="16" x14ac:dyDescent="0.2">
      <c r="A264">
        <f>Citations!A267</f>
        <v>2023</v>
      </c>
      <c r="B264" t="str">
        <f>Citations!B267</f>
        <v>Muchaku, S., Magaiza, G. &amp; Hamandawana, H.  Translating indigenous knowledge into actionable climate-change adaption strategies: A case study of Maluti-a-Phofung local municipality, Free State Province, South Africa. Sustainability 15, 1558. (2023). doi.org/10.3390/su15021558</v>
      </c>
      <c r="C264" s="15">
        <v>1</v>
      </c>
      <c r="D264" s="15"/>
      <c r="E264" s="15"/>
      <c r="F264" s="15"/>
      <c r="G264" s="15"/>
      <c r="H264" s="15"/>
      <c r="I264" s="15"/>
    </row>
    <row r="265" spans="1:9" ht="16" x14ac:dyDescent="0.2">
      <c r="A265">
        <f>Citations!A268</f>
        <v>2023</v>
      </c>
      <c r="B265" t="str">
        <f>Citations!B268</f>
        <v xml:space="preserve">Nayeri, F. At the Intersection of Art and Science Stands Tomás Saraceno. The New York Times. (2023).  </v>
      </c>
      <c r="C265" s="15"/>
      <c r="D265" s="15"/>
      <c r="E265" s="15"/>
      <c r="F265" s="15"/>
      <c r="G265" s="15"/>
      <c r="H265" s="15"/>
      <c r="I265" s="15">
        <v>1</v>
      </c>
    </row>
    <row r="266" spans="1:9" ht="16" x14ac:dyDescent="0.2">
      <c r="A266">
        <f>Citations!A269</f>
        <v>2023</v>
      </c>
      <c r="B266" t="str">
        <f>Citations!B269</f>
        <v>Normyle, A., Vardon, M. &amp; Doran, B.  Aligning Indigenous values and cultural ecosystem services for ecosystem accounting: A review. Ecosystem Services 59, 101502. (2023). doi.org/10.1016/j.ecoser.2022.101502</v>
      </c>
      <c r="C266" s="15">
        <v>1</v>
      </c>
      <c r="D266" s="15"/>
      <c r="E266" s="15"/>
      <c r="F266" s="15"/>
      <c r="G266" s="15"/>
      <c r="H266" s="15"/>
      <c r="I266" s="15"/>
    </row>
    <row r="267" spans="1:9" ht="16" x14ac:dyDescent="0.2">
      <c r="A267">
        <f>Citations!A270</f>
        <v>2023</v>
      </c>
      <c r="B267" t="str">
        <f>Citations!B270</f>
        <v>Obura, D. The Kunming-Montreal global biodiversity framework: business as usual or a turning point? One Earth 6, 77-80. (2023). doi.org/10.1016/j.oneear.2023.01.013</v>
      </c>
      <c r="C267" s="15">
        <v>1</v>
      </c>
      <c r="D267" s="15"/>
      <c r="E267" s="15"/>
      <c r="F267" s="15"/>
      <c r="G267" s="15"/>
      <c r="H267" s="15"/>
      <c r="I267" s="15"/>
    </row>
    <row r="268" spans="1:9" ht="16" x14ac:dyDescent="0.2">
      <c r="A268">
        <f>Citations!A271</f>
        <v>2023</v>
      </c>
      <c r="B268" t="str">
        <f>Citations!B271</f>
        <v>Olstead, R. &amp; Chattopadhyay, S. Circles and lines: indigenous ontologies and decolonising climate change education. Settler Colonial Studies 14, 41-58. (2023). doi.org/10.1080/2201473X.2023.2226952</v>
      </c>
      <c r="C268" s="15">
        <v>1</v>
      </c>
      <c r="D268" s="15"/>
      <c r="E268" s="15"/>
      <c r="F268" s="15"/>
      <c r="G268" s="15"/>
      <c r="H268" s="15"/>
      <c r="I268" s="15"/>
    </row>
    <row r="269" spans="1:9" ht="16" x14ac:dyDescent="0.2">
      <c r="A269">
        <f>Citations!A272</f>
        <v>2023</v>
      </c>
      <c r="B269" t="str">
        <f>Citations!B272</f>
        <v>Onyeneke, C. J. Mining Impact and Indigenous Protected and Conserved Areas. MSc thesis (University of Manitoba, Winnipeg, 2023).</v>
      </c>
      <c r="C269" s="15"/>
      <c r="D269" s="15"/>
      <c r="E269" s="15"/>
      <c r="F269" s="15"/>
      <c r="G269" s="15"/>
      <c r="H269" s="15">
        <v>1</v>
      </c>
      <c r="I269" s="15"/>
    </row>
    <row r="270" spans="1:9" ht="16" x14ac:dyDescent="0.2">
      <c r="A270">
        <f>Citations!A273</f>
        <v>2023</v>
      </c>
      <c r="B270" t="str">
        <f>Citations!B273</f>
        <v>Padilla, M. A.Protecting traditional knowledge and indigenous peoples' rights: The key to developing international environmental laws that promote harmonious relationships with nature. California Western International Law Journal 54, 3.  (2023).</v>
      </c>
      <c r="C270" s="15">
        <v>1</v>
      </c>
      <c r="D270" s="15"/>
      <c r="E270" s="15"/>
      <c r="F270" s="15"/>
      <c r="G270" s="15"/>
      <c r="H270" s="15"/>
      <c r="I270" s="15"/>
    </row>
    <row r="271" spans="1:9" ht="16" x14ac:dyDescent="0.2">
      <c r="A271">
        <f>Citations!A274</f>
        <v>2023</v>
      </c>
      <c r="B271" t="str">
        <f>Citations!B274</f>
        <v>Palita, S. K., Panda, D. &amp; Nayak, J. K. Indigenous communities and biodiversity conservation: an Indian perspective. Science and Culture 89, 347-356. (2023). doi.org/10.36094/sc.v89.2023</v>
      </c>
      <c r="C271" s="15">
        <v>1</v>
      </c>
      <c r="D271" s="15"/>
      <c r="E271" s="15"/>
      <c r="F271" s="15"/>
      <c r="G271" s="15"/>
      <c r="H271" s="15"/>
      <c r="I271" s="15"/>
    </row>
    <row r="272" spans="1:9" ht="16" x14ac:dyDescent="0.2">
      <c r="A272">
        <f>Citations!A275</f>
        <v>2023</v>
      </c>
      <c r="B272" t="str">
        <f>Citations!B275</f>
        <v>Pandey, T. D., Bisht, S. &amp; Singh, K.  Sustainable Management of Forest Resource in Uttarakhand. Indian Journal of Natural Sciences 13, 0976-0997. (2023).</v>
      </c>
      <c r="C272" s="15">
        <v>1</v>
      </c>
      <c r="D272" s="15"/>
      <c r="E272" s="15"/>
      <c r="F272" s="15"/>
      <c r="G272" s="15"/>
      <c r="H272" s="15"/>
      <c r="I272" s="15"/>
    </row>
    <row r="273" spans="1:9" ht="16" x14ac:dyDescent="0.2">
      <c r="A273">
        <f>Citations!A276</f>
        <v>2023</v>
      </c>
      <c r="B273" t="str">
        <f>Citations!B276</f>
        <v>Paul, K. Sustainability as strategic differentiator: The promise and the problems of using Chicle vs. Petro-Chemicals in Chewing Gum. Sustainability 15, 12228. (2023). doi.org/10.3390/su151612228</v>
      </c>
      <c r="C273" s="15">
        <v>1</v>
      </c>
      <c r="D273" s="15"/>
      <c r="E273" s="15"/>
      <c r="F273" s="15"/>
      <c r="G273" s="15"/>
      <c r="H273" s="15"/>
      <c r="I273" s="15"/>
    </row>
    <row r="274" spans="1:9" ht="16" x14ac:dyDescent="0.2">
      <c r="A274">
        <f>Citations!A277</f>
        <v>2023</v>
      </c>
      <c r="B274" t="str">
        <f>Citations!B277</f>
        <v>Priyadarshini, P. &amp; Bundela, A. K. Advocating sustainable use of wild species for enhancing food security, ecosystem conservation and planetary resilience. Anthropocene Science 2, 101-107. (2023). doi.org/10.1007/s44177-023-00053-5</v>
      </c>
      <c r="C274" s="15">
        <v>1</v>
      </c>
      <c r="D274" s="15"/>
      <c r="E274" s="15"/>
      <c r="F274" s="15"/>
      <c r="G274" s="15"/>
      <c r="H274" s="15"/>
      <c r="I274" s="15"/>
    </row>
    <row r="275" spans="1:9" ht="16" x14ac:dyDescent="0.2">
      <c r="A275">
        <f>Citations!A278</f>
        <v>2023</v>
      </c>
      <c r="B275" t="str">
        <f>Citations!B278</f>
        <v>Quist, S. E. &amp; Krafcik, A.  ‘Promising More than It Delivers’?: A Critical Reading of the HRC’s Daniel Billy et al v. Australia (2022) Decision Linking Climate Change and Human Rights. UCLA Journal of Environmental Law and Policy 41. (2023). doi.org/10.5070/L541262537</v>
      </c>
      <c r="C275" s="15">
        <v>1</v>
      </c>
      <c r="D275" s="15"/>
      <c r="E275" s="15"/>
      <c r="F275" s="15"/>
      <c r="G275" s="15"/>
      <c r="H275" s="15"/>
      <c r="I275" s="15"/>
    </row>
    <row r="276" spans="1:9" ht="16" x14ac:dyDescent="0.2">
      <c r="A276">
        <f>Citations!A279</f>
        <v>2023</v>
      </c>
      <c r="B276" t="str">
        <f>Citations!B279</f>
        <v xml:space="preserve">Racehorse, V. &amp; Hohag, A. Achieving climate justice through land back: an overview of tribal dispossession, land return efforts, and practical mechanisms for #LandBack. Colorado Natural Resources, Energy &amp; Environmental Law Review 34, 175.  (2023). </v>
      </c>
      <c r="C276" s="15">
        <v>1</v>
      </c>
      <c r="D276" s="15"/>
      <c r="E276" s="15"/>
      <c r="F276" s="15"/>
      <c r="G276" s="15"/>
      <c r="H276" s="15"/>
      <c r="I276" s="15"/>
    </row>
    <row r="277" spans="1:9" ht="16" x14ac:dyDescent="0.2">
      <c r="A277">
        <f>Citations!A280</f>
        <v>2023</v>
      </c>
      <c r="B277" t="str">
        <f>Citations!B280</f>
        <v>Randell-Moon, H.  Sovereign communication: Realising first nations’ media and information literacy and sustainability in Australia in SDG18 Communication for All, Volume 2: Regional Perspectives and Special Cases (eds Servaes, J. &amp; Yusha'u, M.J.) 107-143 (Springer International Publishing, Cham., 2023). doi.org/10.1007/978-3-031-19459-7_5</v>
      </c>
      <c r="C277" s="15"/>
      <c r="D277" s="15"/>
      <c r="E277" s="15">
        <v>1</v>
      </c>
      <c r="F277" s="15"/>
      <c r="G277" s="15"/>
      <c r="H277" s="15"/>
      <c r="I277" s="15"/>
    </row>
    <row r="278" spans="1:9" ht="16" x14ac:dyDescent="0.2">
      <c r="A278">
        <f>Citations!A281</f>
        <v>2023</v>
      </c>
      <c r="B278" t="str">
        <f>Citations!B281</f>
        <v>Rankin, J. Exploring Cultural Barriers and TEK Connections of Kānaka Maoli Students in Academia. Honours thesis (Oregon State University, Corvallis, 2023).</v>
      </c>
      <c r="C278" s="15"/>
      <c r="D278" s="15"/>
      <c r="E278" s="15"/>
      <c r="F278" s="15"/>
      <c r="G278" s="15"/>
      <c r="H278" s="15">
        <v>1</v>
      </c>
      <c r="I278" s="15"/>
    </row>
    <row r="279" spans="1:9" ht="16" x14ac:dyDescent="0.2">
      <c r="A279">
        <f>Citations!A282</f>
        <v>2023</v>
      </c>
      <c r="B279" t="str">
        <f>Citations!B282</f>
        <v>Rasmussen, J. B. Advancing environmental justice through the integration of traditional ecological knowledge into environmental policy. Challenges 14, 6. (2023). doi.org/10.3390/challe14010006</v>
      </c>
      <c r="C279" s="15">
        <v>1</v>
      </c>
      <c r="D279" s="15"/>
      <c r="E279" s="15"/>
      <c r="F279" s="15"/>
      <c r="G279" s="15"/>
      <c r="H279" s="15"/>
      <c r="I279" s="15"/>
    </row>
    <row r="280" spans="1:9" ht="16" x14ac:dyDescent="0.2">
      <c r="A280">
        <f>Citations!A283</f>
        <v>2023</v>
      </c>
      <c r="B280" t="str">
        <f>Citations!B283</f>
        <v xml:space="preserve">Redvers, N., Aubrey, P., Celidwen, Y., &amp; Hill, K. Indigenous Peoples: Traditional knowledges, climate change, and health. PLOS Global Public Health 3, e0002474. (2023). doi.org/10.1371/journal.pgph.0002474  </v>
      </c>
      <c r="C280" s="15">
        <v>1</v>
      </c>
      <c r="D280" s="15"/>
      <c r="E280" s="15"/>
      <c r="F280" s="15"/>
      <c r="G280" s="15"/>
      <c r="H280" s="15"/>
      <c r="I280" s="15"/>
    </row>
    <row r="281" spans="1:9" ht="16" x14ac:dyDescent="0.2">
      <c r="A281">
        <f>Citations!A284</f>
        <v>2023</v>
      </c>
      <c r="B281" t="str">
        <f>Citations!B284</f>
        <v>Redvers, N., Celidwen, Y., Cloud, Q. Y., Jensen, A. &amp; Githaiga, C. Indigenous solutions to the climate and biodiversity crises: A reflection on UNDRIP. PLOS Global Public Health 3, 6, e0002060. (2023). doi.org/10.1371/journal.pgph.0002060</v>
      </c>
      <c r="C281" s="15">
        <v>1</v>
      </c>
      <c r="D281" s="15"/>
      <c r="E281" s="15"/>
      <c r="F281" s="15"/>
      <c r="G281" s="15"/>
      <c r="H281" s="15"/>
      <c r="I281" s="15"/>
    </row>
    <row r="282" spans="1:9" ht="16" x14ac:dyDescent="0.2">
      <c r="A282">
        <f>Citations!A285</f>
        <v>2023</v>
      </c>
      <c r="B282" t="str">
        <f>Citations!B285</f>
        <v>Redvers, N., Menzel, K., Ricker, A. &amp; Lopez-Carmen, V. A. Expanding the scope of planetary health education: the International Decade of Indigenous Languages. The Lancet Planetary Health 7, e4-e5. (2023). doi.org/10.1016/s2542-5196(22)00140-1</v>
      </c>
      <c r="C282" s="15">
        <v>1</v>
      </c>
      <c r="D282" s="15"/>
      <c r="E282" s="15"/>
      <c r="F282" s="15"/>
      <c r="G282" s="15"/>
      <c r="H282" s="15"/>
      <c r="I282" s="15"/>
    </row>
    <row r="283" spans="1:9" ht="16" x14ac:dyDescent="0.2">
      <c r="A283">
        <f>Citations!A286</f>
        <v>2023</v>
      </c>
      <c r="B283" t="str">
        <f>Citations!B286</f>
        <v>Risling Baldy, C., Reed, K. P. &amp; Begay, K.  Polytech to PolyTEK: traditional ecological knowledge, indigenous science, and the future forward Polytechnic University . Humboldt Journal of Social Relations 1, 34-51. (2023). doi.org/10.55671/0160-4341.1219</v>
      </c>
      <c r="C283" s="15">
        <v>1</v>
      </c>
      <c r="D283" s="15"/>
      <c r="E283" s="15"/>
      <c r="F283" s="15"/>
      <c r="G283" s="15"/>
      <c r="H283" s="15"/>
      <c r="I283" s="15"/>
    </row>
    <row r="284" spans="1:9" ht="16" x14ac:dyDescent="0.2">
      <c r="A284">
        <f>Citations!A287</f>
        <v>2023</v>
      </c>
      <c r="B284" t="str">
        <f>Citations!B287</f>
        <v>Rizki, M. N. &amp; Asteria, D. Local ecological knowledge and it's benefit to conservation programs in Indonesia. International Journal of Conservation Science 14, 1527-1548. (2023).</v>
      </c>
      <c r="C284" s="15">
        <v>1</v>
      </c>
      <c r="D284" s="15"/>
      <c r="E284" s="15"/>
      <c r="F284" s="15"/>
      <c r="G284" s="15"/>
      <c r="H284" s="15"/>
      <c r="I284" s="15"/>
    </row>
    <row r="285" spans="1:9" ht="16" x14ac:dyDescent="0.2">
      <c r="A285">
        <f>Citations!A288</f>
        <v>2023</v>
      </c>
      <c r="B285" t="str">
        <f>Citations!B288</f>
        <v>Rombouts, B. 18. Environmental peacebuilding and indigenous peoples rights to lands and resources in Research Handbook on International Law and Environmental Peacebuilding (eds  Dam-de Jong, D. &amp;  Sjöstedt, B.) 401-426 (Edward Elgar Publishing, Cheltenham, 2023). doi.org/10.4337/9781789906929.00027</v>
      </c>
      <c r="C285" s="15"/>
      <c r="D285" s="15"/>
      <c r="E285" s="15">
        <v>1</v>
      </c>
      <c r="F285" s="15"/>
      <c r="G285" s="15"/>
      <c r="H285" s="15"/>
      <c r="I285" s="15"/>
    </row>
    <row r="286" spans="1:9" ht="16" x14ac:dyDescent="0.2">
      <c r="A286">
        <f>Citations!A289</f>
        <v>2023</v>
      </c>
      <c r="B286" t="str">
        <f>Citations!B289</f>
        <v>Sahu, M., Chattopadhyay, B., Das, R. &amp; Chaturvedi, S. Measuring impact of climate change on Indigenous health in the background of multiple disadvantages: a scoping review for equitable public health policy formulation. Journal of Prevention 44, 421-456. (2023).  doi.org/10.1007/s10935-022-00718-8</v>
      </c>
      <c r="C286" s="15">
        <v>1</v>
      </c>
      <c r="D286" s="15"/>
      <c r="E286" s="15"/>
      <c r="F286" s="15"/>
      <c r="G286" s="15"/>
      <c r="H286" s="15"/>
      <c r="I286" s="15"/>
    </row>
    <row r="287" spans="1:9" ht="16" x14ac:dyDescent="0.2">
      <c r="A287">
        <f>Citations!A290</f>
        <v>2023</v>
      </c>
      <c r="B287" t="str">
        <f>Citations!B290</f>
        <v>Singh, A. et al. Contribution of natural food environments to nutritional intake and biomarker status: insights from the women of indigenous santhal communities of Jharkhand, India. BMC Nutrition 9, 20. (2023). doi.org/10.1186/s40795-023-00669-1</v>
      </c>
      <c r="C287" s="15">
        <v>1</v>
      </c>
      <c r="D287" s="15"/>
      <c r="E287" s="15"/>
      <c r="F287" s="15"/>
      <c r="G287" s="15"/>
      <c r="H287" s="15"/>
      <c r="I287" s="15"/>
    </row>
    <row r="288" spans="1:9" ht="16" x14ac:dyDescent="0.2">
      <c r="A288">
        <f>Citations!A291</f>
        <v>2023</v>
      </c>
      <c r="B288" t="str">
        <f>Citations!B291</f>
        <v>Spiller, C. &amp; Nicholson, A. Indigenous leadership as a conscious adaptive system in The SAGE Handbook of Leadership (eds Bryman, A., Collinson, D., Grint, K., Jackson, B. &amp; Uhl-Bien, M.) 309-321 (2023). doi.org/10.4135/9781529781892</v>
      </c>
      <c r="C288" s="15"/>
      <c r="D288" s="15"/>
      <c r="E288" s="15">
        <v>1</v>
      </c>
      <c r="F288" s="15"/>
      <c r="G288" s="15"/>
      <c r="H288" s="15"/>
      <c r="I288" s="15"/>
    </row>
    <row r="289" spans="1:9" ht="16" x14ac:dyDescent="0.2">
      <c r="A289">
        <f>Citations!A292</f>
        <v>2023</v>
      </c>
      <c r="B289" t="str">
        <f>Citations!B292</f>
        <v>Squeff, T. C. Rearranging the geopolitics of climate change due to climate and carbon coloniality in Judicial Responses to Climate Change in the Global South: A Jurisdictional and Thematic Review (eds Talukdar, S. &amp; de Aquino, V. E.) 53-76 (Springer Nature, Cham., 2023). doi.org/10.1007/978-3-031-46142-2_4</v>
      </c>
      <c r="C289" s="15"/>
      <c r="D289" s="15"/>
      <c r="E289" s="15">
        <v>1</v>
      </c>
      <c r="F289" s="15"/>
      <c r="G289" s="15"/>
      <c r="H289" s="15"/>
      <c r="I289" s="15"/>
    </row>
    <row r="290" spans="1:9" ht="16" x14ac:dyDescent="0.2">
      <c r="A290">
        <f>Citations!A293</f>
        <v>2023</v>
      </c>
      <c r="B290" t="str">
        <f>Citations!B293</f>
        <v>Taitingfong, R. &amp; Carroll, S. Implementing the CARE principles for indigenous data governance in biodiversity data management. Biodiversity Information Science and Standards 7, e112615. (2023). doi.org/10.3897/biss.7.112615</v>
      </c>
      <c r="C290" s="15">
        <v>1</v>
      </c>
      <c r="D290" s="15"/>
      <c r="E290" s="15"/>
      <c r="F290" s="15"/>
      <c r="G290" s="15"/>
      <c r="H290" s="15"/>
      <c r="I290" s="15"/>
    </row>
    <row r="291" spans="1:9" ht="16" x14ac:dyDescent="0.2">
      <c r="A291">
        <f>Citations!A294</f>
        <v>2023</v>
      </c>
      <c r="B291" t="str">
        <f>Citations!B294</f>
        <v>Timperley, J. &amp; Gerretsen, I. Biodiverse benefits: Climate change dominates the environmental agenda, but biodiversity is equally a vital collective responsibility and businesses must wake up to this. Engineering &amp; Technology 18, 60-63. (2023). doi.org/10.1049/et.2023.0607</v>
      </c>
      <c r="C291" s="15">
        <v>1</v>
      </c>
      <c r="D291" s="15"/>
      <c r="E291" s="15"/>
      <c r="F291" s="15"/>
      <c r="G291" s="15"/>
      <c r="H291" s="15"/>
      <c r="I291" s="15"/>
    </row>
    <row r="292" spans="1:9" ht="16" x14ac:dyDescent="0.2">
      <c r="A292">
        <f>Citations!A295</f>
        <v>2023</v>
      </c>
      <c r="B292" t="str">
        <f>Citations!B295</f>
        <v xml:space="preserve">United Nations Office for Disaster Rik Reduction (UNDRR). Indigenous peoples and disaster risk reduction: Participation for all. United Nations. </v>
      </c>
      <c r="C292" s="15"/>
      <c r="D292" s="15"/>
      <c r="E292" s="15"/>
      <c r="F292" s="15">
        <v>1</v>
      </c>
      <c r="G292" s="15"/>
      <c r="H292" s="15"/>
      <c r="I292" s="15"/>
    </row>
    <row r="293" spans="1:9" ht="16" x14ac:dyDescent="0.2">
      <c r="A293">
        <f>Citations!A296</f>
        <v>2023</v>
      </c>
      <c r="B293" t="str">
        <f>Citations!B296</f>
        <v>Unuigbe, N. What can we learn from indigenous ecological knowledge?. The Ecological Citizen 6, 2, 135-139. (2023).</v>
      </c>
      <c r="C293" s="15">
        <v>1</v>
      </c>
      <c r="D293" s="15"/>
      <c r="E293" s="15"/>
      <c r="F293" s="15"/>
      <c r="G293" s="15"/>
      <c r="H293" s="15"/>
      <c r="I293" s="15"/>
    </row>
    <row r="294" spans="1:9" ht="16" x14ac:dyDescent="0.2">
      <c r="A294">
        <f>Citations!A297</f>
        <v>2023</v>
      </c>
      <c r="B294" t="str">
        <f>Citations!B297</f>
        <v>Vagnoni, C. Biocultural rights and the rights of nature within the state system. Journal of Global Environmental Justice 3, 2.  (2023).</v>
      </c>
      <c r="C294" s="15">
        <v>1</v>
      </c>
      <c r="D294" s="15"/>
      <c r="E294" s="15"/>
      <c r="F294" s="15"/>
      <c r="G294" s="15"/>
      <c r="H294" s="15"/>
      <c r="I294" s="15"/>
    </row>
    <row r="295" spans="1:9" ht="16" x14ac:dyDescent="0.2">
      <c r="A295">
        <f>Citations!A298</f>
        <v>2023</v>
      </c>
      <c r="B295" t="str">
        <f>Citations!B298</f>
        <v>Vassallo, J. P., Banerjee, S. &amp; Prabhu, J. C.  Biocultural innovation: Innovating at the intersection of the biosphere and ethnosphere. Journal of Product Innovation Management 40, 610-629. (2023).doi.org/10.1111/jpim.12669</v>
      </c>
      <c r="C295" s="15">
        <v>1</v>
      </c>
      <c r="D295" s="15"/>
      <c r="E295" s="15"/>
      <c r="F295" s="15"/>
      <c r="G295" s="15"/>
      <c r="H295" s="15"/>
      <c r="I295" s="15"/>
    </row>
    <row r="296" spans="1:9" ht="16" x14ac:dyDescent="0.2">
      <c r="A296">
        <f>Citations!A299</f>
        <v>2023</v>
      </c>
      <c r="B296" t="str">
        <f>Citations!B299</f>
        <v>Villa, R. A. Toad in the road: Biocultural history and conservation challenges of the Sonoran Desert Toad. Journal of Psychedelic Studies 7(S1), 68-79. (2023). doi.org/10.1556/2054.2023.00269</v>
      </c>
      <c r="C296" s="15">
        <v>1</v>
      </c>
      <c r="D296" s="15"/>
      <c r="E296" s="15"/>
      <c r="F296" s="15"/>
      <c r="G296" s="15"/>
      <c r="H296" s="15"/>
      <c r="I296" s="15"/>
    </row>
    <row r="297" spans="1:9" ht="16" x14ac:dyDescent="0.2">
      <c r="A297">
        <f>Citations!A300</f>
        <v>2023</v>
      </c>
      <c r="B297" t="str">
        <f>Citations!B300</f>
        <v>Vogel, Z. The Importance of ensuring an accessible federal acknowledgment process for indigenous tribes in the face of the climate crisis. Tulane Environmental Law Journal 36, 275-293. (2023).</v>
      </c>
      <c r="C297" s="15">
        <v>1</v>
      </c>
      <c r="D297" s="15"/>
      <c r="E297" s="15"/>
      <c r="F297" s="15"/>
      <c r="G297" s="15"/>
      <c r="H297" s="15"/>
      <c r="I297" s="15"/>
    </row>
    <row r="298" spans="1:9" ht="16" x14ac:dyDescent="0.2">
      <c r="A298">
        <f>Citations!A301</f>
        <v>2023</v>
      </c>
      <c r="B298" t="str">
        <f>Citations!B301</f>
        <v>Wynberg, R. Biopiracy: Crying wolf or a lever for equity and conservation? Research Policy 52, 104674. (2023). doi.org/10.1016/j.respol.2022.104674</v>
      </c>
      <c r="C298" s="15">
        <v>1</v>
      </c>
      <c r="D298" s="15"/>
      <c r="E298" s="15"/>
      <c r="F298" s="15"/>
      <c r="G298" s="15"/>
      <c r="H298" s="15"/>
      <c r="I298" s="15"/>
    </row>
    <row r="299" spans="1:9" ht="16" x14ac:dyDescent="0.2">
      <c r="A299">
        <f>Citations!A302</f>
        <v>2023</v>
      </c>
      <c r="B299" t="str">
        <f>Citations!B302</f>
        <v>Wynberg, R. et al. Nature-based solutions and agroecology: business as usual or an opportunity for transformative change? Environment: Science and Policy for Sustainable Development 65, 15-22. (2023). doi.org/10.1080/00139157.2023.2146944</v>
      </c>
      <c r="C299" s="15">
        <v>1</v>
      </c>
      <c r="D299" s="15"/>
      <c r="E299" s="15"/>
      <c r="F299" s="15"/>
      <c r="G299" s="15"/>
      <c r="H299" s="15"/>
      <c r="I299" s="15"/>
    </row>
    <row r="300" spans="1:9" ht="16" x14ac:dyDescent="0.2">
      <c r="A300">
        <f>Citations!A303</f>
        <v>2023</v>
      </c>
      <c r="B300" t="str">
        <f>Citations!B303</f>
        <v>Wynberg, R., Ives, S. &amp; Bam, J.  How access and benefit sharing entrenches inequity: The case of rooibos. Journal of Southern African Studies 49, 589-610. (2023). doi.org/10.1080/03057070.2023.2301640</v>
      </c>
      <c r="C300" s="15">
        <v>1</v>
      </c>
      <c r="D300" s="15"/>
      <c r="E300" s="15"/>
      <c r="F300" s="15"/>
      <c r="G300" s="15"/>
      <c r="H300" s="15"/>
      <c r="I300" s="15"/>
    </row>
    <row r="301" spans="1:9" ht="16" x14ac:dyDescent="0.2">
      <c r="A301">
        <f>Citations!A304</f>
        <v>2023</v>
      </c>
      <c r="B301" t="str">
        <f>Citations!B304</f>
        <v>Wyndham, F. S., &amp; Park, K. E. Bird signs can be important for ecocultural conservation by highlighting key information networks in people–bird communities. Ornithological Applications 125, duac044. (2023). doi.org/10.1093/ornithapp/duac044</v>
      </c>
      <c r="C301" s="15">
        <v>1</v>
      </c>
      <c r="D301" s="15"/>
      <c r="E301" s="15"/>
      <c r="F301" s="15"/>
      <c r="G301" s="15"/>
      <c r="H301" s="15"/>
      <c r="I301" s="15"/>
    </row>
    <row r="302" spans="1:9" ht="16" x14ac:dyDescent="0.2">
      <c r="A302">
        <f>Citations!A305</f>
        <v>2023</v>
      </c>
      <c r="B302" t="str">
        <f>Citations!B305</f>
        <v>Yunkaporta, T. Right Story, Wrong Story: Adventures in Indigenous Thinking. (Text Publishing, Melbourne, 2023).</v>
      </c>
      <c r="C302" s="15"/>
      <c r="D302" s="15">
        <v>1</v>
      </c>
      <c r="E302" s="15"/>
      <c r="F302" s="15"/>
      <c r="G302" s="15"/>
      <c r="H302" s="15"/>
      <c r="I302" s="15"/>
    </row>
    <row r="303" spans="1:9" ht="16" x14ac:dyDescent="0.2">
      <c r="A303">
        <f>Citations!A306</f>
        <v>2023</v>
      </c>
      <c r="B303" t="str">
        <f>Citations!B306</f>
        <v>Zambrano Harvey, A. et al. (2023). Indigenous communities in Colombia: A cultural and holistic view of cancer management. International Journal of Cancer 152, 1314-1319. doi.org/10.1002/ijc.34410</v>
      </c>
      <c r="C303" s="15">
        <v>1</v>
      </c>
      <c r="D303" s="15"/>
      <c r="E303" s="15"/>
      <c r="F303" s="15"/>
      <c r="G303" s="15"/>
      <c r="H303" s="15"/>
      <c r="I303" s="15"/>
    </row>
    <row r="304" spans="1:9" ht="16" x14ac:dyDescent="0.2">
      <c r="A304">
        <f>Citations!A307</f>
        <v>2023</v>
      </c>
      <c r="B304" t="str">
        <f>Citations!B307</f>
        <v>Zent, S. &amp; Zent, E.  Collaborative action research for biocultural heritage conservation in Field Environmental Philosophy: Education for Biocultural Conservation (eds Rozzi, R., Tauro, A., Avriel-Avni, N., Wright, T. &amp; May Jr., R. H.) 229-245 (Springer International Publishing, Cham., 2023). doi.org/10.1007/978-3-031-23368-5_14</v>
      </c>
      <c r="C304" s="15"/>
      <c r="D304" s="15"/>
      <c r="E304" s="15"/>
      <c r="F304" s="15"/>
      <c r="G304" s="15"/>
      <c r="H304" s="15"/>
      <c r="I304" s="15">
        <v>1</v>
      </c>
    </row>
    <row r="305" spans="1:9" ht="16" x14ac:dyDescent="0.2">
      <c r="A305">
        <f>Citations!A308</f>
        <v>2024</v>
      </c>
      <c r="B305" t="str">
        <f>Citations!B308</f>
        <v>Adam, D.Ditching 'Anthropocene': why ecologists say the term still matters. News 14 March 2024. Nature. (2024). doi.org/10.1038/d41586-024-00786-2</v>
      </c>
      <c r="C305" s="15"/>
      <c r="D305" s="15"/>
      <c r="E305" s="15"/>
      <c r="F305" s="15"/>
      <c r="G305" s="15"/>
      <c r="H305" s="15"/>
      <c r="I305" s="15">
        <v>1</v>
      </c>
    </row>
    <row r="306" spans="1:9" ht="16" x14ac:dyDescent="0.2">
      <c r="A306">
        <f>Citations!A309</f>
        <v>2024</v>
      </c>
      <c r="B306" t="str">
        <f>Citations!B309</f>
        <v>Aron, L., &amp; Ferrara, L. Centering Native Perspectives and Wisdom: Reframing Non-Indigenous Research on American Indian Health. (Urban Institute, Washington D.C., 2024).</v>
      </c>
      <c r="C306" s="15"/>
      <c r="D306" s="15"/>
      <c r="E306" s="15"/>
      <c r="F306" s="15">
        <v>1</v>
      </c>
      <c r="G306" s="15"/>
      <c r="H306" s="15"/>
      <c r="I306" s="15"/>
    </row>
    <row r="307" spans="1:9" ht="16" x14ac:dyDescent="0.2">
      <c r="A307">
        <f>Citations!A310</f>
        <v>2024</v>
      </c>
      <c r="B307" t="str">
        <f>Citations!B310</f>
        <v>Bailliet, C. M. Research Handbook on International Law and Environmental Peacebuilding (eds Dam-de Jong, D.  &amp;  Sjöstedt, B.) Nordic Journal of International Law 93, 267-283. (2024). doi.org/10.1163/15718107-20240001</v>
      </c>
      <c r="C307" s="15">
        <v>1</v>
      </c>
      <c r="D307" s="15"/>
      <c r="E307" s="15"/>
      <c r="F307" s="15"/>
      <c r="G307" s="15"/>
      <c r="H307" s="15"/>
      <c r="I307" s="15"/>
    </row>
    <row r="308" spans="1:9" ht="16" x14ac:dyDescent="0.2">
      <c r="A308">
        <f>Citations!A311</f>
        <v>2024</v>
      </c>
      <c r="B308" t="str">
        <f>Citations!B311</f>
        <v>Bixcul, B. The Earth is in the hands of the fossil fuel industry: COP28 fails to deliver urgent action on phasing out fossil fuels. Indigenous Policy Journal 34, 192-195. (2024).</v>
      </c>
      <c r="C308" s="15">
        <v>1</v>
      </c>
      <c r="D308" s="15"/>
      <c r="E308" s="15"/>
      <c r="F308" s="15"/>
      <c r="G308" s="15"/>
      <c r="H308" s="15"/>
      <c r="I308" s="15"/>
    </row>
    <row r="309" spans="1:9" ht="16" x14ac:dyDescent="0.2">
      <c r="A309">
        <f>Citations!A312</f>
        <v>2024</v>
      </c>
      <c r="B309" t="str">
        <f>Citations!B312</f>
        <v>Chaplain, J. Storytelling and worldmaking climate justice futures: Indigenous climate advocacy and transnational solidarity in UN climate conferences. Quarterly Journal of Speech 110, 370-395. (2024). doi.org/10.1080/00335630.2024.2315043</v>
      </c>
      <c r="C309" s="15">
        <v>1</v>
      </c>
      <c r="D309" s="15"/>
      <c r="E309" s="15"/>
      <c r="F309" s="15"/>
      <c r="G309" s="15"/>
      <c r="H309" s="15"/>
      <c r="I309" s="15"/>
    </row>
    <row r="310" spans="1:9" ht="16" x14ac:dyDescent="0.2">
      <c r="A310">
        <f>Citations!A313</f>
        <v>2024</v>
      </c>
      <c r="B310" t="str">
        <f>Citations!B313</f>
        <v xml:space="preserve">Chelala, C.Gold can be a curse in the Amazon. CounterPunch 8 Mar. 2024, 1-4.  (2024). </v>
      </c>
      <c r="C310" s="15"/>
      <c r="D310" s="15"/>
      <c r="E310" s="15"/>
      <c r="F310" s="15"/>
      <c r="G310" s="15"/>
      <c r="H310" s="15"/>
      <c r="I310" s="15">
        <v>1</v>
      </c>
    </row>
    <row r="311" spans="1:9" ht="16" x14ac:dyDescent="0.2">
      <c r="A311">
        <f>Citations!A314</f>
        <v>2024</v>
      </c>
      <c r="B311" t="str">
        <f>Citations!B314</f>
        <v>Das S. Harmonizing tradition and climate resilience: traditional food practices for food security in the Himalayas. Environment, Development and Sustainability 21, 1-22. (2024). doi.org/10.1007/s10668-024-05038-x</v>
      </c>
      <c r="C311" s="15">
        <v>1</v>
      </c>
      <c r="D311" s="15"/>
      <c r="E311" s="15"/>
      <c r="F311" s="15"/>
      <c r="G311" s="15"/>
      <c r="H311" s="15"/>
      <c r="I311" s="15"/>
    </row>
    <row r="312" spans="1:9" ht="16" x14ac:dyDescent="0.2">
      <c r="A312">
        <f>Citations!A315</f>
        <v>2024</v>
      </c>
      <c r="B312" t="str">
        <f>Citations!B315</f>
        <v>Dolezal, A. Verdant Underground: Ethnographies of Enchantment and Direct-Action Land Defense. PhD thesis (California Institute of Integral Studies, San Francisco, 2024).</v>
      </c>
      <c r="C312" s="15"/>
      <c r="D312" s="15"/>
      <c r="E312" s="15"/>
      <c r="F312" s="15"/>
      <c r="G312" s="15"/>
      <c r="H312" s="15">
        <v>1</v>
      </c>
      <c r="I312" s="15"/>
    </row>
    <row r="313" spans="1:9" ht="16" x14ac:dyDescent="0.2">
      <c r="A313">
        <f>Citations!A316</f>
        <v>2024</v>
      </c>
      <c r="B313" t="str">
        <f>Citations!B316</f>
        <v xml:space="preserve">Etti, S. 10. Accelerating decarbonisation in nature-based tourism in Handbook on Managing Nature-Based Tourism Destinations Amid Climate Change (eds Mandić, A., Spenceley, A., Fennell, D. A.), 150-162 (Edward Elgar Publishing, Cheltenham, 2024). </v>
      </c>
      <c r="C313" s="15"/>
      <c r="D313" s="15"/>
      <c r="E313" s="15">
        <v>1</v>
      </c>
      <c r="F313" s="15"/>
      <c r="G313" s="15"/>
      <c r="H313" s="15"/>
      <c r="I313" s="15"/>
    </row>
    <row r="314" spans="1:9" ht="16" x14ac:dyDescent="0.2">
      <c r="A314">
        <f>Citations!A317</f>
        <v>2024</v>
      </c>
      <c r="B314" t="str">
        <f>Citations!B317</f>
        <v>Four Arrows, W. T.  Restoring sanity and remembering spirit in psychology: Reclaiming our pre-colonial worldview. Review of General Psychology 28, 106-122.(2024). doi.org/10.1177/10892680231226387</v>
      </c>
      <c r="C314" s="15">
        <v>1</v>
      </c>
      <c r="D314" s="15"/>
      <c r="E314" s="15"/>
      <c r="F314" s="15"/>
      <c r="G314" s="15"/>
      <c r="H314" s="15"/>
      <c r="I314" s="15"/>
    </row>
    <row r="315" spans="1:9" ht="16" x14ac:dyDescent="0.2">
      <c r="A315">
        <f>Citations!A318</f>
        <v>2024</v>
      </c>
      <c r="B315" t="str">
        <f>Citations!B318</f>
        <v xml:space="preserve">Gafner-Rojas, C. Indigenous languages as contributors to the preservation of biodiversity and their presence in international  environmental law. Journal of International Wildlife Law &amp; Policy 23, 44–61. (2020). doi: 10.1080/13880292.2020. 1768693.  </v>
      </c>
      <c r="C315" s="15">
        <v>1</v>
      </c>
      <c r="D315" s="15"/>
      <c r="E315" s="15"/>
      <c r="F315" s="15"/>
      <c r="G315" s="15"/>
      <c r="H315" s="15"/>
      <c r="I315" s="15"/>
    </row>
    <row r="316" spans="1:9" ht="16" x14ac:dyDescent="0.2">
      <c r="A316">
        <f>Citations!A319</f>
        <v>2024</v>
      </c>
      <c r="B316" t="str">
        <f>Citations!B319</f>
        <v>Gallant, K. F. Indigenous discourse for peaceful coexistence: Engaging in intercultural polylogue for tackling global challenges. Critical Approaches to Discourse Analysis Across Disciplines 15, 1-21. (2024).</v>
      </c>
      <c r="C316" s="15">
        <v>1</v>
      </c>
      <c r="D316" s="15"/>
      <c r="E316" s="15"/>
      <c r="F316" s="15"/>
      <c r="G316" s="15"/>
      <c r="H316" s="15"/>
      <c r="I316" s="15"/>
    </row>
    <row r="317" spans="1:9" ht="16" x14ac:dyDescent="0.2">
      <c r="A317">
        <f>Citations!A320</f>
        <v>2024</v>
      </c>
      <c r="B317" t="str">
        <f>Citations!B320</f>
        <v>Garay, C. Permissive regulations and forest protection. Studies in Comparative International Development 59, 313–352. (2024). doi.org/10.1007/s12116-023-09421-z</v>
      </c>
      <c r="C317" s="15">
        <v>1</v>
      </c>
      <c r="D317" s="15"/>
      <c r="E317" s="15"/>
      <c r="F317" s="15"/>
      <c r="G317" s="15"/>
      <c r="H317" s="15"/>
      <c r="I317" s="15"/>
    </row>
    <row r="318" spans="1:9" ht="16" x14ac:dyDescent="0.2">
      <c r="A318">
        <f>Citations!A321</f>
        <v>2024</v>
      </c>
      <c r="B318" t="str">
        <f>Citations!B321</f>
        <v>Geria, I. M., Handini, R., Purwanti, E., Juliawati, N. P. E., Wibowo, U. P., Arsana, I. G. K. D., Suparta, I. W., Simantjukntak, T. &amp; Sofian, H. O. The Degradation of Local Wisdom's Role in Managing the Wain River Protected Forest within the Buffer Zone of New Indonesia's Capital City in Kalimantan. (SSRN-Elsevier, Rochester, 2024). doi.org/10.2139/ssrn.4704981</v>
      </c>
      <c r="C318" s="15"/>
      <c r="D318" s="15">
        <v>1</v>
      </c>
      <c r="E318" s="15"/>
      <c r="F318" s="15"/>
      <c r="G318" s="15"/>
      <c r="H318" s="15"/>
      <c r="I318" s="15"/>
    </row>
    <row r="319" spans="1:9" ht="16" x14ac:dyDescent="0.2">
      <c r="A319">
        <f>Citations!A322</f>
        <v>2024</v>
      </c>
      <c r="B319" t="str">
        <f>Citations!B322</f>
        <v>Greenall, R. F., Ellis, L. K., Krueger, G., Ingley, S. J. &amp; Bailey, E. G. Exploring Indigenous Viewpoints in the Undergraduate Biology Classroom: An Environmental Case Study Incorporating Hawaiian Traditional Ecological Knowledge. CourseSource 11. (2024). doi.org/10.24918/cs.2024.9</v>
      </c>
      <c r="C319" s="15"/>
      <c r="D319" s="15"/>
      <c r="E319" s="15"/>
      <c r="F319" s="15">
        <v>1</v>
      </c>
      <c r="G319" s="15"/>
      <c r="H319" s="15"/>
      <c r="I319" s="15"/>
    </row>
    <row r="320" spans="1:9" ht="16" x14ac:dyDescent="0.2">
      <c r="A320">
        <f>Citations!A323</f>
        <v>2024</v>
      </c>
      <c r="B320" t="str">
        <f>Citations!B323</f>
        <v xml:space="preserve">Haokip, P. L. Environmental Insights from indigenous people: Northeast India perspective. Asian Horizons 18, 113-125. (2024). </v>
      </c>
      <c r="C320" s="15">
        <v>1</v>
      </c>
      <c r="D320" s="15"/>
      <c r="E320" s="15"/>
      <c r="F320" s="15"/>
      <c r="G320" s="15"/>
      <c r="H320" s="15"/>
      <c r="I320" s="15"/>
    </row>
    <row r="321" spans="1:9" ht="16" x14ac:dyDescent="0.2">
      <c r="A321">
        <f>Citations!A324</f>
        <v>2024</v>
      </c>
      <c r="B321" t="str">
        <f>Citations!B324</f>
        <v>Hill, K. X. &amp; Plume, L. M. Climate justice and indigenous youth mental health in the Anthropocene in  Climate Change and Youth Mental Health: Multidisciplinary Perspectives. (eds Haase, E., &amp; Hudson, K.). 385-402  (Cambridge University Press, 2024).</v>
      </c>
      <c r="C321" s="15"/>
      <c r="D321" s="15"/>
      <c r="E321" s="15">
        <v>1</v>
      </c>
      <c r="F321" s="15"/>
      <c r="G321" s="15"/>
      <c r="H321" s="15"/>
      <c r="I321" s="15"/>
    </row>
    <row r="322" spans="1:9" ht="16" x14ac:dyDescent="0.2">
      <c r="A322">
        <f>Citations!A325</f>
        <v>2024</v>
      </c>
      <c r="B322" t="str">
        <f>Citations!B325</f>
        <v>Hossain, K. An Indigenous cosmovision for earth-centric governance: Deconstructing the normative structure of international law?. International Community Law Review 24. (2024).</v>
      </c>
      <c r="C322" s="15">
        <v>1</v>
      </c>
      <c r="D322" s="15"/>
      <c r="E322" s="15"/>
      <c r="F322" s="15"/>
      <c r="G322" s="15"/>
      <c r="H322" s="15"/>
      <c r="I322" s="15"/>
    </row>
    <row r="323" spans="1:9" ht="16" x14ac:dyDescent="0.2">
      <c r="A323">
        <f>Citations!A326</f>
        <v>2024</v>
      </c>
      <c r="B323" t="str">
        <f>Citations!B326</f>
        <v>Iannotti, L., Kleban, E., Fracassi, P., Oenema, S.  &amp; Lutter, C. Evidence for policies and practices to address global food insecurity. Annual Review of Public Health 45, 375-400. (2024). doi.org/10.1146/annurev-publhealth-060922-041451</v>
      </c>
      <c r="C323" s="15">
        <v>1</v>
      </c>
      <c r="D323" s="15"/>
      <c r="E323" s="15"/>
      <c r="F323" s="15"/>
      <c r="G323" s="15"/>
      <c r="H323" s="15"/>
      <c r="I323" s="15"/>
    </row>
    <row r="324" spans="1:9" ht="16" x14ac:dyDescent="0.2">
      <c r="A324">
        <f>Citations!A327</f>
        <v>2024</v>
      </c>
      <c r="B324" t="str">
        <f>Citations!B327</f>
        <v>Jagadeesh, S. N. Changing natures: a perspective on youth and conservation futures. Frontiers in Human Dynamics 6, 1290856. (2024). doi.org/10.3389/fhumd.2024.1290856</v>
      </c>
      <c r="C324" s="15">
        <v>1</v>
      </c>
      <c r="D324" s="15"/>
      <c r="E324" s="15"/>
      <c r="F324" s="15"/>
      <c r="G324" s="15"/>
      <c r="H324" s="15"/>
      <c r="I324" s="15"/>
    </row>
    <row r="325" spans="1:9" ht="16" x14ac:dyDescent="0.2">
      <c r="A325">
        <f>Citations!A328</f>
        <v>2024</v>
      </c>
      <c r="B325" t="str">
        <f>Citations!B328</f>
        <v>Ksenofontov, S. S. &amp; Petrov, A. N.Global change impacts on indigenous sustainability in Sakha Republic: A synthesis of knowledge. Sustainability 16, 1157.  (2024). doi.org/10.3390/su16031157</v>
      </c>
      <c r="C325" s="15">
        <v>1</v>
      </c>
      <c r="D325" s="15"/>
      <c r="E325" s="15"/>
      <c r="F325" s="15"/>
      <c r="G325" s="15"/>
      <c r="H325" s="15"/>
      <c r="I325" s="15"/>
    </row>
    <row r="326" spans="1:9" ht="16" x14ac:dyDescent="0.2">
      <c r="A326">
        <f>Citations!A329</f>
        <v>2024</v>
      </c>
      <c r="B326" t="str">
        <f>Citations!B329</f>
        <v xml:space="preserve">Kusniati, R.How Indonesia and Thailand transform international law: A study of access and benefit sharing. Uti Possidetis: Journal of International Law 5, 333-389.  (2024). </v>
      </c>
      <c r="C326" s="15">
        <v>1</v>
      </c>
      <c r="D326" s="15"/>
      <c r="E326" s="15"/>
      <c r="F326" s="15"/>
      <c r="G326" s="15"/>
      <c r="H326" s="15"/>
      <c r="I326" s="15"/>
    </row>
    <row r="327" spans="1:9" ht="16" x14ac:dyDescent="0.2">
      <c r="A327">
        <f>Citations!A330</f>
        <v>2024</v>
      </c>
      <c r="B327" t="str">
        <f>Citations!B330</f>
        <v xml:space="preserve">Lopez-Carmen, V. A. Hunkpati at Harvard: stories of an indigenous medical student during the COVID-19 pandemic in  Voices from the Front Lines: The Pandemic and the Humanities  (eds Peeler K. R. &amp;  Ratzan, R. M.) 189-196 (UC Medical Humanities Press Book Series, Berkeley, 2024). </v>
      </c>
      <c r="C327" s="15"/>
      <c r="D327" s="15"/>
      <c r="E327" s="15">
        <v>1</v>
      </c>
      <c r="F327" s="15"/>
      <c r="G327" s="15"/>
      <c r="H327" s="15"/>
      <c r="I327" s="15"/>
    </row>
    <row r="328" spans="1:9" ht="16" x14ac:dyDescent="0.2">
      <c r="A328">
        <f>Citations!A331</f>
        <v>2024</v>
      </c>
      <c r="B328" t="str">
        <f>Citations!B331</f>
        <v>Maharjan, S. K., Ratner, B. &amp; Razafimbelo, A. Can multi-stakeholder platforms and dialogues facilitate the meaningful and effective participation of Indigenous Peoples in managing natural resource conflicts? AlterNative: An International Journal of Indigenous Peoples 11771801241251492.  (2024). doi.org/10.1177/11771801241251492</v>
      </c>
      <c r="C328" s="15">
        <v>1</v>
      </c>
      <c r="D328" s="15"/>
      <c r="E328" s="15"/>
      <c r="F328" s="15"/>
      <c r="G328" s="15"/>
      <c r="H328" s="15"/>
      <c r="I328" s="15"/>
    </row>
    <row r="329" spans="1:9" ht="16" x14ac:dyDescent="0.2">
      <c r="A329">
        <f>Citations!A332</f>
        <v>2024</v>
      </c>
      <c r="B329" t="str">
        <f>Citations!B332</f>
        <v>Martinez-Cruz, T. E., Adelman, L., Castañeda-Quintana, L., &amp; Mejía-Montalvo, D.  Water is more than a resource: Indigenous Peoples and the right to water. Social Sciences &amp; Humanities Open 10, 100978. doi.org/10.1016/j.ssaho.2024.100978 (2024).</v>
      </c>
      <c r="C329" s="15">
        <v>1</v>
      </c>
      <c r="D329" s="15"/>
      <c r="E329" s="15"/>
      <c r="F329" s="15"/>
      <c r="G329" s="15"/>
      <c r="H329" s="15"/>
      <c r="I329" s="15"/>
    </row>
    <row r="330" spans="1:9" ht="16" x14ac:dyDescent="0.2">
      <c r="A330">
        <f>Citations!A333</f>
        <v>2024</v>
      </c>
      <c r="B330" t="str">
        <f>Citations!B333</f>
        <v>Masso, C.  Environmental Health &amp; Biodiversity Impact Area Platform Narrative. (CGIAR System Organization, Montpellier, 2024).</v>
      </c>
      <c r="C330" s="15"/>
      <c r="D330" s="15"/>
      <c r="E330" s="15"/>
      <c r="F330" s="15"/>
      <c r="G330" s="15"/>
      <c r="H330" s="15"/>
      <c r="I330" s="15">
        <v>1</v>
      </c>
    </row>
    <row r="331" spans="1:9" ht="16" x14ac:dyDescent="0.2">
      <c r="A331">
        <f>Citations!A334</f>
        <v>2024</v>
      </c>
      <c r="B331" t="str">
        <f>Citations!B334</f>
        <v>Matsekoleng, T. K., Mapotse, T. A. &amp; Gumbo, M. T. The role of indigenous games in education: a technology and environmental education perspective. Diaspora, Indigenous, and Minority Education 18, 68-82. (2024). doi.org/10.1080/15595692.2022.2160436</v>
      </c>
      <c r="C331" s="15">
        <v>1</v>
      </c>
      <c r="D331" s="15"/>
      <c r="E331" s="15"/>
      <c r="F331" s="15"/>
      <c r="G331" s="15"/>
      <c r="H331" s="15"/>
      <c r="I331" s="15"/>
    </row>
    <row r="332" spans="1:9" ht="16" x14ac:dyDescent="0.2">
      <c r="A332">
        <f>Citations!A335</f>
        <v>2024</v>
      </c>
      <c r="B332" t="str">
        <f>Citations!B335</f>
        <v>Matsuura, H.Notes on the study of indigenous and tribal populations. Biodemography and Social Biology 69, 1-3. (2024). doi.org/10.1080/19485565.2024.2333656</v>
      </c>
      <c r="C332" s="15">
        <v>1</v>
      </c>
      <c r="D332" s="15"/>
      <c r="E332" s="15"/>
      <c r="F332" s="15"/>
      <c r="G332" s="15"/>
      <c r="H332" s="15"/>
      <c r="I332" s="15"/>
    </row>
    <row r="333" spans="1:9" ht="16" x14ac:dyDescent="0.2">
      <c r="A333">
        <f>Citations!A336</f>
        <v>2024</v>
      </c>
      <c r="B333" t="str">
        <f>Citations!B336</f>
        <v xml:space="preserve">McGregor, D., McGregor, H., Sritharan, M. &amp; King, L. Indigenous well-being: An Anishinaabek youth leadership approach. International Journal of Indigenous Health 19. (2024). doi.org/10.32799/ijih.v19i1.41321 </v>
      </c>
      <c r="C333" s="15">
        <v>1</v>
      </c>
      <c r="D333" s="15"/>
      <c r="E333" s="15"/>
      <c r="F333" s="15"/>
      <c r="G333" s="15"/>
      <c r="H333" s="15"/>
      <c r="I333" s="15"/>
    </row>
    <row r="334" spans="1:9" ht="16" x14ac:dyDescent="0.2">
      <c r="A334">
        <f>Citations!A337</f>
        <v>2024</v>
      </c>
      <c r="B334" t="str">
        <f>Citations!B337</f>
        <v xml:space="preserve">Mihaere, S. et al..Centering indigenous wellbeing in just nature-based solutions for urban resilience: Findings from Te Moananui-a-Kiwa Oceania in Handbook of Nature-Based Solutions to Mitigation and Adaptation to Climate Change (eds Leal Filho, W., Nagy, G.J., Ayal, D.Y.)  1-24 (Springer International Publishing, Cham., 2024). doi.org/10.1007/978-3-030-98067-2_139-1
</v>
      </c>
      <c r="C334" s="15"/>
      <c r="D334" s="15"/>
      <c r="E334" s="15">
        <v>1</v>
      </c>
      <c r="F334" s="15"/>
      <c r="G334" s="15"/>
      <c r="H334" s="15"/>
      <c r="I334" s="15"/>
    </row>
    <row r="335" spans="1:9" ht="16" x14ac:dyDescent="0.2">
      <c r="A335">
        <f>Citations!A338</f>
        <v>2024</v>
      </c>
      <c r="B335" t="str">
        <f>Citations!B338</f>
        <v>Patra, G. Effective role of Indigenous People towards environmental sustainability in NDIEAS-2024 International Symposium on New Dimensions and Ideas in Environmental Anthropology-2024, 439-449 (Atlantis Press, Dordrecht, 2024). doi.org/10.2991/978-2-38476-255-2_36</v>
      </c>
      <c r="C335" s="15"/>
      <c r="D335" s="15"/>
      <c r="E335" s="15"/>
      <c r="F335" s="15"/>
      <c r="G335" s="15">
        <v>1</v>
      </c>
      <c r="H335" s="15"/>
      <c r="I335" s="15"/>
    </row>
    <row r="336" spans="1:9" ht="16" x14ac:dyDescent="0.2">
      <c r="A336">
        <f>Citations!A339</f>
        <v>2024</v>
      </c>
      <c r="B336" t="str">
        <f>Citations!B339</f>
        <v>Ravikumar, A. J. et al. 12. Conservation in Ground Truths: Community-Engaged Research for Environmental Justice (eds Raphael, C. &amp; Matsuoka, M.) 219-237 (University of California Press, Oakland, 2024).</v>
      </c>
      <c r="C336" s="15"/>
      <c r="D336" s="15"/>
      <c r="E336" s="15">
        <v>1</v>
      </c>
      <c r="F336" s="15"/>
      <c r="G336" s="15"/>
      <c r="H336" s="15"/>
      <c r="I336" s="15"/>
    </row>
    <row r="337" spans="1:10" ht="16" x14ac:dyDescent="0.2">
      <c r="A337">
        <f>Citations!A340</f>
        <v>2024</v>
      </c>
      <c r="B337" t="str">
        <f>Citations!B340</f>
        <v>Remmers, R. H. &amp; Ware, A. D. Tourism in Russia’s Altai Republic: Indigenous perceptions. Journal of Cultural Geography 41, 174-203. (2024). doi.org/10.21177/1998-4502-2020-12-3-327-338</v>
      </c>
      <c r="C337" s="15">
        <v>1</v>
      </c>
      <c r="D337" s="15"/>
      <c r="E337" s="15"/>
      <c r="F337" s="15"/>
      <c r="G337" s="15"/>
      <c r="H337" s="15"/>
      <c r="I337" s="15"/>
    </row>
    <row r="338" spans="1:10" ht="16" x14ac:dyDescent="0.2">
      <c r="A338">
        <f>Citations!A341</f>
        <v>2024</v>
      </c>
      <c r="B338" t="str">
        <f>Citations!B341</f>
        <v>Robinson, J. M., Breed, A. C., Camargo, A., Redvers, N. &amp; Breed, M. F. Biodiversity and human health: A scoping review and examples of underrepresented linkages. Environmental Research 246, 118115. (2024). doi.org/10.1016/j.envres.2024.118115</v>
      </c>
      <c r="C338" s="15">
        <v>1</v>
      </c>
      <c r="D338" s="15"/>
      <c r="E338" s="15"/>
      <c r="F338" s="15"/>
      <c r="G338" s="15"/>
      <c r="H338" s="15"/>
      <c r="I338" s="15"/>
    </row>
    <row r="339" spans="1:10" ht="16" x14ac:dyDescent="0.2">
      <c r="A339">
        <f>Citations!A342</f>
        <v>2024</v>
      </c>
      <c r="B339" t="str">
        <f>Citations!B342</f>
        <v>Scott, C. S. (2024). Biopiracy: Using New Laws and Databases to Protect Indigenous Communities. University of Richmond Journal of Law and Technology 30, 434. (2024).</v>
      </c>
      <c r="C339" s="15">
        <v>1</v>
      </c>
      <c r="D339" s="15"/>
      <c r="E339" s="15"/>
      <c r="F339" s="15"/>
      <c r="G339" s="15"/>
      <c r="H339" s="15"/>
      <c r="I339" s="15"/>
    </row>
    <row r="340" spans="1:10" ht="16" x14ac:dyDescent="0.2">
      <c r="A340">
        <f>Citations!A343</f>
        <v>2024</v>
      </c>
      <c r="B340" t="str">
        <f>Citations!B343</f>
        <v>Shangpliang, R. M. Eco-feminism in the context of the tribal society: The Khasis of Meghalaya in Revisiting Social Theory (eds Kumar, D. V.)  184-194 (Routledge, London, 2024). doi.org/10.4324/9781003461227</v>
      </c>
      <c r="C340" s="15"/>
      <c r="D340" s="15"/>
      <c r="E340" s="15">
        <v>1</v>
      </c>
      <c r="F340" s="15"/>
      <c r="G340" s="15"/>
      <c r="H340" s="15"/>
      <c r="I340" s="15"/>
    </row>
    <row r="341" spans="1:10" ht="16" x14ac:dyDescent="0.2">
      <c r="A341">
        <f>Citations!A344</f>
        <v>2024</v>
      </c>
      <c r="B341" t="str">
        <f>Citations!B344</f>
        <v>Sheard, J. K. et al.  Emerging technologies in citizen science and potential for insect monitoring. Philosophical Transactions of the Royal Society B 379, 20230106.  (2024). doi.org/10.1098/rstb.2023.0106</v>
      </c>
      <c r="C341" s="15">
        <v>1</v>
      </c>
      <c r="D341" s="15"/>
      <c r="E341" s="15"/>
      <c r="F341" s="15"/>
      <c r="G341" s="15"/>
      <c r="H341" s="15"/>
      <c r="I341" s="15"/>
    </row>
    <row r="342" spans="1:10" ht="16" x14ac:dyDescent="0.2">
      <c r="A342">
        <f>Citations!A345</f>
        <v>2024</v>
      </c>
      <c r="B342" t="str">
        <f>Citations!B345</f>
        <v>Sohail, M. et al.  Forestry holistic education: A comparative study of worldwide forestry education and Its beneficiaries. In Revitalizing the Learning Ecosystem for Modern Students (eds Al Husseiny, F., Munna, A. S.) 168-190 (IGI Global, Hershey, 2024). doi.org/10.4018/979-8-3693-4103-2.ch009</v>
      </c>
      <c r="C342" s="15"/>
      <c r="D342" s="15"/>
      <c r="E342" s="15">
        <v>1</v>
      </c>
      <c r="F342" s="15"/>
      <c r="G342" s="15"/>
      <c r="H342" s="15"/>
      <c r="I342" s="15"/>
    </row>
    <row r="343" spans="1:10" ht="16" x14ac:dyDescent="0.2">
      <c r="A343">
        <f>Citations!A346</f>
        <v>2024</v>
      </c>
      <c r="B343" t="str">
        <f>Citations!B346</f>
        <v>Stamatopoulou, E.  Indigenous Peoples in the International Arena: The Global Movement for Self-Determination. (Routledge, London, 2024).</v>
      </c>
      <c r="C343" s="15"/>
      <c r="D343" s="15">
        <v>1</v>
      </c>
      <c r="E343" s="15"/>
      <c r="F343" s="15"/>
      <c r="G343" s="15"/>
      <c r="H343" s="15"/>
      <c r="I343" s="15"/>
    </row>
    <row r="344" spans="1:10" ht="16" x14ac:dyDescent="0.2">
      <c r="A344">
        <f>Citations!A347</f>
        <v>2024</v>
      </c>
      <c r="B344" t="str">
        <f>Citations!B347</f>
        <v>Swanby, H. A movement for life: African food sovereignty in  African Perspectives on Agroecology (ed Wynberg, R.)  315-342 (Practical Action Publishing, Rugby, 2024).</v>
      </c>
      <c r="C344" s="15"/>
      <c r="D344" s="15"/>
      <c r="E344" s="15">
        <v>1</v>
      </c>
      <c r="F344" s="15"/>
      <c r="G344" s="15"/>
      <c r="H344" s="15"/>
      <c r="I344" s="15"/>
    </row>
    <row r="345" spans="1:10" ht="16" x14ac:dyDescent="0.2">
      <c r="A345">
        <f>Citations!A348</f>
        <v>2024</v>
      </c>
      <c r="B345" t="str">
        <f>Citations!B348</f>
        <v xml:space="preserve">Swetaparna, A. Reinventing methods of preserving and protecting forests of India with particular reference to Odisha in Sustainability: Science, Policy, and Practice in India: Challenges and Opportunities Overview (eds Dutta, V. &amp;  Ghosh, P.) 215-224 (Springer International Publishing, Cham, 2024). </v>
      </c>
      <c r="C345" s="15"/>
      <c r="D345" s="15"/>
      <c r="E345" s="15">
        <v>1</v>
      </c>
      <c r="F345" s="15"/>
      <c r="G345" s="15"/>
      <c r="H345" s="15"/>
      <c r="I345" s="15"/>
    </row>
    <row r="346" spans="1:10" x14ac:dyDescent="0.2">
      <c r="A346">
        <f>Citations!A349</f>
        <v>2024</v>
      </c>
      <c r="B346" t="str">
        <f>Citations!B349</f>
        <v>Tiwari, A.  IAAM's Pledge for Global Climate Resilience at COP 28. Advanced Materials Letters 15, 2402-1745. (2024)doi.org/10.5185/amlett.2024.021745</v>
      </c>
      <c r="C346" s="1">
        <v>1</v>
      </c>
    </row>
    <row r="347" spans="1:10" x14ac:dyDescent="0.2">
      <c r="A347">
        <f>Citations!A350</f>
        <v>2024</v>
      </c>
      <c r="B347" t="str">
        <f>Citations!B350</f>
        <v xml:space="preserve">Voicu, B. Towards transformation in finance: seeds for naturepositivefutures. MSc thesis (Stockholm Resilience Centre, Stockholm University, Stockholm, 2024). </v>
      </c>
      <c r="H347" s="1">
        <v>1</v>
      </c>
    </row>
    <row r="348" spans="1:10" x14ac:dyDescent="0.2">
      <c r="A348">
        <f>Citations!A351</f>
        <v>2024</v>
      </c>
      <c r="B348" t="str">
        <f>Citations!B351</f>
        <v>Wahinkpe Topa (Four Arrows), and aka Don Trent Jacobs.  Chapter 6:  Non-hierarchy as spiritual reciprocity: An indigenous approach to leaderless leadership in Leadership at the Spiritual Edge: Emerging and Non-Western Concepts of Leadership and Spirituality (eds Raei, M., Guenther, S. K. &amp; Berkley, L. A.) (Taylor &amp; Francis, New  York, 2025).</v>
      </c>
      <c r="E348" s="1">
        <v>1</v>
      </c>
    </row>
    <row r="349" spans="1:10" x14ac:dyDescent="0.2">
      <c r="A349">
        <f>Citations!A352</f>
        <v>2024</v>
      </c>
      <c r="B349" t="str">
        <f>Citations!B352</f>
        <v xml:space="preserve">Weitzner, V. Indigenous Peoples Climate Justice and Action Research in the Americas-Exchanging Knowledges and Building Alliances for Territories of Life-Key Messages and Lessons Learned. (McGill University, Montreal, 2024). </v>
      </c>
      <c r="G349" s="1">
        <v>1</v>
      </c>
    </row>
    <row r="350" spans="1:10" x14ac:dyDescent="0.2">
      <c r="C350" s="1">
        <f>SUM(C2:C349)</f>
        <v>186</v>
      </c>
      <c r="D350" s="1">
        <f t="shared" ref="D350:I350" si="0">SUM(D2:D349)</f>
        <v>30</v>
      </c>
      <c r="E350" s="1">
        <f t="shared" si="0"/>
        <v>42</v>
      </c>
      <c r="F350" s="1">
        <f t="shared" si="0"/>
        <v>31</v>
      </c>
      <c r="G350" s="1">
        <f t="shared" si="0"/>
        <v>8</v>
      </c>
      <c r="H350" s="1">
        <f t="shared" si="0"/>
        <v>32</v>
      </c>
      <c r="I350" s="1">
        <f t="shared" si="0"/>
        <v>19</v>
      </c>
      <c r="J350" s="1">
        <f>SUM(C350:I350)</f>
        <v>348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78a74446-de31-4b27-b648-38c6cd94a5b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89B3241182B04099FAD2F063B4125A" ma:contentTypeVersion="17" ma:contentTypeDescription="Create a new document." ma:contentTypeScope="" ma:versionID="9817b3b73d1cedcd441f952518b29e11">
  <xsd:schema xmlns:xsd="http://www.w3.org/2001/XMLSchema" xmlns:xs="http://www.w3.org/2001/XMLSchema" xmlns:p="http://schemas.microsoft.com/office/2006/metadata/properties" xmlns:ns3="78a74446-de31-4b27-b648-38c6cd94a5b0" xmlns:ns4="bf1280e1-93c1-41ac-b972-e718d527ccf3" targetNamespace="http://schemas.microsoft.com/office/2006/metadata/properties" ma:root="true" ma:fieldsID="044d98d6a449ed63694e180d874b291a" ns3:_="" ns4:_="">
    <xsd:import namespace="78a74446-de31-4b27-b648-38c6cd94a5b0"/>
    <xsd:import namespace="bf1280e1-93c1-41ac-b972-e718d527ccf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a74446-de31-4b27-b648-38c6cd94a5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1280e1-93c1-41ac-b972-e718d527ccf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31569F-A1BE-43C6-91A6-FAB34969EA61}">
  <ds:schemaRefs>
    <ds:schemaRef ds:uri="http://schemas.microsoft.com/office/2006/metadata/properties"/>
    <ds:schemaRef ds:uri="http://schemas.microsoft.com/office/infopath/2007/PartnerControls"/>
    <ds:schemaRef ds:uri="78a74446-de31-4b27-b648-38c6cd94a5b0"/>
  </ds:schemaRefs>
</ds:datastoreItem>
</file>

<file path=customXml/itemProps2.xml><?xml version="1.0" encoding="utf-8"?>
<ds:datastoreItem xmlns:ds="http://schemas.openxmlformats.org/officeDocument/2006/customXml" ds:itemID="{88C0D557-8329-4311-8678-D2C0308B815C}">
  <ds:schemaRefs>
    <ds:schemaRef ds:uri="http://schemas.microsoft.com/sharepoint/v3/contenttype/forms"/>
  </ds:schemaRefs>
</ds:datastoreItem>
</file>

<file path=customXml/itemProps3.xml><?xml version="1.0" encoding="utf-8"?>
<ds:datastoreItem xmlns:ds="http://schemas.openxmlformats.org/officeDocument/2006/customXml" ds:itemID="{25606EF7-ED63-42B2-87F3-4E7C6121BB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a74446-de31-4b27-b648-38c6cd94a5b0"/>
    <ds:schemaRef ds:uri="bf1280e1-93c1-41ac-b972-e718d527cc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Citations</vt:lpstr>
      <vt:lpstr>Publication type</vt:lpstr>
    </vt:vector>
  </TitlesOfParts>
  <Manager/>
  <Company>Charles Darwin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Anonymous</dc:creator>
  <cp:keywords/>
  <dc:description/>
  <cp:lastModifiedBy>Anne Haggart</cp:lastModifiedBy>
  <cp:revision/>
  <dcterms:created xsi:type="dcterms:W3CDTF">2023-11-29T07:23:44Z</dcterms:created>
  <dcterms:modified xsi:type="dcterms:W3CDTF">2024-08-30T08:46:00Z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0x0101002589B3241182B04099FAD2F063B4125A</vt:lpwstr>
  </property>
</Properties>
</file>